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Marketing\NEW WEBSITE\"/>
    </mc:Choice>
  </mc:AlternateContent>
  <xr:revisionPtr revIDLastSave="0" documentId="8_{2B8F4EC9-D9B6-40F7-A890-D13B82B26F33}" xr6:coauthVersionLast="47" xr6:coauthVersionMax="47" xr10:uidLastSave="{00000000-0000-0000-0000-000000000000}"/>
  <bookViews>
    <workbookView xWindow="9765" yWindow="3555" windowWidth="27825" windowHeight="16335" xr2:uid="{7DCE24E7-35EB-4C0D-A44B-DB6C72A7CD5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6" i="1" l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</calcChain>
</file>

<file path=xl/sharedStrings.xml><?xml version="1.0" encoding="utf-8"?>
<sst xmlns="http://schemas.openxmlformats.org/spreadsheetml/2006/main" count="85" uniqueCount="78">
  <si>
    <t>Agri-Starts</t>
  </si>
  <si>
    <t>2026 Availability</t>
  </si>
  <si>
    <t>Weeks</t>
  </si>
  <si>
    <t>33-34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</si>
  <si>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</si>
  <si>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</si>
  <si>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</si>
  <si>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</si>
  <si>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</si>
  <si>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</si>
  <si>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</si>
  <si>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</si>
  <si>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</si>
  <si>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</si>
  <si>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</si>
  <si>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>Doyle Hicks</t>
  </si>
  <si>
    <t>Doyle@agristarts.com</t>
  </si>
  <si>
    <t xml:space="preserve"> is unavailable for at least 10 months</t>
  </si>
  <si>
    <t>Victoria Sossoman</t>
  </si>
  <si>
    <t>Victoria@agristarts.com</t>
  </si>
  <si>
    <t>Genus</t>
  </si>
  <si>
    <t>Species &amp; Common</t>
  </si>
  <si>
    <t>Price</t>
  </si>
  <si>
    <t>Avail</t>
  </si>
  <si>
    <t>Item Code</t>
  </si>
  <si>
    <t>Natives</t>
  </si>
  <si>
    <t/>
  </si>
  <si>
    <t>Asclepias</t>
  </si>
  <si>
    <t>incarnata Pink Milkweed</t>
  </si>
  <si>
    <t>ASCPIMI 72</t>
  </si>
  <si>
    <t>perennis White Milkweed</t>
  </si>
  <si>
    <t>ASCWHIT 72</t>
  </si>
  <si>
    <t>tuberosa 'Butterfly Milkweed'</t>
  </si>
  <si>
    <t>ASCCESO 72</t>
  </si>
  <si>
    <t>Hamelia</t>
  </si>
  <si>
    <t>patens 'Calusa'™</t>
  </si>
  <si>
    <t>HAMFICA 72</t>
  </si>
  <si>
    <t>Lobelia</t>
  </si>
  <si>
    <t>cardinalis</t>
  </si>
  <si>
    <t>LOBCARD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</si>
  <si>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</si>
  <si>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</si>
  <si>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</si>
  <si>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</si>
  <si>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</si>
  <si>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</si>
  <si>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Melochia</t>
  </si>
  <si>
    <t>Melochia tomentosa - Teabush</t>
  </si>
  <si>
    <t>MELTOME 72</t>
  </si>
  <si>
    <t>Myrcianthes</t>
  </si>
  <si>
    <t>fragrans 'Geode' (Simpson's Stopper)</t>
  </si>
  <si>
    <t>MYRGEOD 72</t>
  </si>
  <si>
    <t>fragrans 'Shostopper'™ (Simpson's Stopper)</t>
  </si>
  <si>
    <t>MYRSHOS 72</t>
  </si>
  <si>
    <t>Mycrianthes</t>
  </si>
  <si>
    <t>fragrans 'Stopppermorph' (Simpson's Stopper)</t>
  </si>
  <si>
    <t>MYRSTOP 72</t>
  </si>
  <si>
    <t>Pontederia</t>
  </si>
  <si>
    <t>**NEW**</t>
  </si>
  <si>
    <t xml:space="preserve">Pickerelweed </t>
  </si>
  <si>
    <t>PONPICK 72</t>
  </si>
  <si>
    <t>Psychotria</t>
  </si>
  <si>
    <t>nervosa 'Little Psycho' Dwarf Coffee</t>
  </si>
  <si>
    <t>PSYLIPS 72</t>
  </si>
  <si>
    <t>Sagittaria</t>
  </si>
  <si>
    <t>latifolia 'Duck Potato'</t>
  </si>
  <si>
    <t>SAGDUPO 72</t>
  </si>
  <si>
    <t>Silphium</t>
  </si>
  <si>
    <t>asteriscus 'Native Star'</t>
  </si>
  <si>
    <t>SILNAST 72</t>
  </si>
  <si>
    <t>Vaccinium</t>
  </si>
  <si>
    <t>darrowii 'Native Blueberry'</t>
  </si>
  <si>
    <t>VACDANB 72</t>
  </si>
  <si>
    <t>Viburnum</t>
  </si>
  <si>
    <t>obovatum 'Withlacoochee' ™</t>
  </si>
  <si>
    <t>VIBWITH 72</t>
  </si>
  <si>
    <t>obovatum 'Everleaf' ™</t>
  </si>
  <si>
    <t>VIBEVER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</si>
</sst>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Aptos Narrow"/>
      <family val="2"/>
      <scheme val="minor"/>
    </font>
    <font>
      <sz val="2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u/>
      <sz val="12"/>
      <color indexed="12"/>
      <name val="Times"/>
      <family val="1"/>
    </font>
    <font>
      <b/>
      <sz val="8"/>
      <name val="Arial"/>
      <family val="2"/>
    </font>
    <font>
      <b/>
      <sz val="11"/>
      <color indexed="9"/>
      <name val="Arial"/>
      <family val="2"/>
    </font>
    <font>
      <b/>
      <sz val="14"/>
      <color indexed="16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theme="1"/>
      <name val="Aptos Narrow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3" fontId="1" fillId="2" borderId="0" xfId="0" applyNumberFormat="1" applyFont="1" applyFill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right" vertical="top"/>
      <protection locked="0"/>
    </xf>
    <xf numFmtId="49" fontId="1" fillId="2" borderId="0" xfId="0" applyNumberFormat="1" applyFont="1" applyFill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top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right" vertical="top"/>
      <protection locked="0"/>
    </xf>
    <xf numFmtId="164" fontId="4" fillId="0" borderId="0" xfId="1" applyNumberFormat="1" applyFont="1" applyAlignment="1" applyProtection="1">
      <alignment horizontal="center"/>
      <protection locked="0"/>
    </xf>
    <xf numFmtId="0" fontId="0" fillId="0" borderId="0" xfId="0" applyAlignment="1">
      <alignment horizontal="center" vertical="top"/>
    </xf>
    <xf numFmtId="0" fontId="2" fillId="0" borderId="0" xfId="0" applyFont="1" applyAlignment="1" applyProtection="1">
      <alignment horizontal="left"/>
      <protection locked="0"/>
    </xf>
    <xf numFmtId="0" fontId="3" fillId="0" borderId="0" xfId="2" applyFont="1" applyAlignment="1">
      <alignment horizontal="left" vertical="center"/>
      <protection locked="0"/>
    </xf>
    <xf numFmtId="164" fontId="4" fillId="0" borderId="0" xfId="1" applyNumberFormat="1" applyFont="1" applyAlignment="1" applyProtection="1">
      <alignment horizontal="left"/>
      <protection locked="0"/>
    </xf>
    <xf numFmtId="14" fontId="7" fillId="0" borderId="0" xfId="1" applyNumberFormat="1" applyFont="1" applyProtection="1">
      <protection locked="0"/>
    </xf>
    <xf numFmtId="0" fontId="5" fillId="3" borderId="0" xfId="0" applyFont="1" applyFill="1" applyProtection="1">
      <protection locked="0"/>
    </xf>
    <xf numFmtId="0" fontId="8" fillId="3" borderId="1" xfId="0" applyFont="1" applyFill="1" applyBorder="1" applyProtection="1">
      <protection locked="0"/>
    </xf>
    <xf numFmtId="0" fontId="8" fillId="3" borderId="1" xfId="0" applyFont="1" applyFill="1" applyBorder="1" applyAlignment="1" applyProtection="1">
      <alignment horizontal="center" vertical="top"/>
      <protection locked="0"/>
    </xf>
    <xf numFmtId="3" fontId="8" fillId="3" borderId="1" xfId="0" applyNumberFormat="1" applyFont="1" applyFill="1" applyBorder="1" applyAlignment="1" applyProtection="1">
      <alignment horizontal="center" vertical="top"/>
      <protection locked="0"/>
    </xf>
    <xf numFmtId="0" fontId="9" fillId="0" borderId="0" xfId="0" applyFo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right" vertical="top" wrapText="1"/>
      <protection locked="0"/>
    </xf>
    <xf numFmtId="49" fontId="11" fillId="0" borderId="0" xfId="0" applyNumberFormat="1" applyFont="1" applyProtection="1">
      <protection locked="0"/>
    </xf>
    <xf numFmtId="2" fontId="2" fillId="0" borderId="0" xfId="0" applyNumberFormat="1" applyFont="1" applyAlignment="1">
      <alignment horizontal="center" vertical="top"/>
    </xf>
    <xf numFmtId="1" fontId="4" fillId="0" borderId="0" xfId="0" applyNumberFormat="1" applyFont="1" applyAlignment="1">
      <alignment horizontal="center" vertical="top"/>
    </xf>
    <xf numFmtId="49" fontId="12" fillId="0" borderId="0" xfId="0" applyNumberFormat="1" applyFont="1" applyAlignment="1" applyProtection="1">
      <alignment horizontal="center" vertical="top"/>
      <protection locked="0"/>
    </xf>
    <xf numFmtId="0" fontId="13" fillId="0" borderId="0" xfId="0" applyFont="1"/>
    <xf numFmtId="0" fontId="4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right"/>
      <protection locked="0"/>
    </xf>
    <xf numFmtId="2" fontId="2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9" fontId="2" fillId="0" borderId="0" xfId="0" applyNumberFormat="1" applyFont="1" applyProtection="1">
      <protection locked="0"/>
    </xf>
    <xf numFmtId="49" fontId="11" fillId="0" borderId="0" xfId="0" quotePrefix="1" applyNumberFormat="1" applyFont="1" applyProtection="1">
      <protection locked="0"/>
    </xf>
    <xf numFmtId="49" fontId="2" fillId="0" borderId="0" xfId="0" quotePrefix="1" applyNumberFormat="1" applyFont="1" applyProtection="1"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4" fillId="0" borderId="0" xfId="0" applyFont="1" applyProtection="1">
      <protection locked="0"/>
    </xf>
    <xf numFmtId="49" fontId="14" fillId="0" borderId="0" xfId="0" applyNumberFormat="1" applyFont="1"/>
    <xf numFmtId="49" fontId="12" fillId="0" borderId="0" xfId="0" applyNumberFormat="1" applyFont="1" applyProtection="1">
      <protection locked="0"/>
    </xf>
    <xf numFmtId="49" fontId="15" fillId="0" borderId="0" xfId="0" applyNumberFormat="1" applyFont="1"/>
  </cellXfs>
  <cellStyles count="3">
    <cellStyle name="Hyperlink" xfId="2" builtinId="8"/>
    <cellStyle name="Normal" xfId="0" builtinId="0"/>
    <cellStyle name="Normal 10" xfId="1" xr:uid="{285913C3-EA0C-4A6B-9671-E875AE3400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ales/Availibility%20-%20Current%20Version.xlsx" TargetMode="External"/><Relationship Id="rId2" Type="http://schemas.openxmlformats.org/officeDocument/2006/relationships/externalLinkPath" Target="file:///P:\Sales\Availibility%20-%20Current%20Version.xlsx" TargetMode="External"/><Relationship Id="rId1" Type="http://schemas.openxmlformats.org/officeDocument/2006/relationships/externalLinkPath" Target="/Sales/Availibility%20-%20Current%20Ver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Print Out"/>
      <sheetName val="Availability"/>
      <sheetName val="Orders"/>
      <sheetName val="288 counts"/>
      <sheetName val="Counts"/>
      <sheetName val="Print Out with Prices"/>
      <sheetName val="Discontinued"/>
      <sheetName val="Export"/>
      <sheetName val="QB Item List"/>
      <sheetName val="BALLSAP"/>
      <sheetName val="Native Availability"/>
      <sheetName val="288 Blueberry Availability"/>
      <sheetName val="Sheet2"/>
      <sheetName val="Sheet3"/>
    </sheetNames>
    <sheetDataSet>
      <sheetData sheetId="0"/>
      <sheetData sheetId="1"/>
      <sheetData sheetId="2">
        <row r="1">
          <cell r="A1" t="str">
            <v>Availability</v>
          </cell>
          <cell r="D1" t="str">
            <v>Week</v>
          </cell>
          <cell r="E1" t="str">
            <v>33-34</v>
          </cell>
        </row>
        <row r="2">
          <cell r="A2" t="str">
            <v>Item</v>
          </cell>
          <cell r="D2" t="str">
            <v>Price</v>
          </cell>
        </row>
        <row r="3">
          <cell r="A3" t="str">
            <v>ABEAULI 72</v>
          </cell>
          <cell r="D3">
            <v>1.54</v>
          </cell>
          <cell r="E3">
            <v>360</v>
          </cell>
        </row>
        <row r="4">
          <cell r="A4" t="str">
            <v>ABECHKP 72</v>
          </cell>
          <cell r="D4">
            <v>1.54</v>
          </cell>
          <cell r="E4">
            <v>72</v>
          </cell>
        </row>
        <row r="5">
          <cell r="A5" t="str">
            <v>ABEKICR 72</v>
          </cell>
          <cell r="D5">
            <v>1.54</v>
          </cell>
          <cell r="E5">
            <v>72</v>
          </cell>
        </row>
        <row r="6">
          <cell r="A6" t="str">
            <v>ACTCHTO 72</v>
          </cell>
          <cell r="D6">
            <v>1.4</v>
          </cell>
          <cell r="E6" t="str">
            <v>FOUR WEEK LEAD</v>
          </cell>
        </row>
        <row r="7">
          <cell r="A7" t="str">
            <v>ACTCHVI 72</v>
          </cell>
          <cell r="D7">
            <v>1.4</v>
          </cell>
          <cell r="E7" t="str">
            <v>FOUR WEEK LEAD</v>
          </cell>
        </row>
        <row r="8">
          <cell r="A8" t="str">
            <v>ACTISSA 72</v>
          </cell>
          <cell r="D8">
            <v>1.43</v>
          </cell>
          <cell r="E8" t="str">
            <v>FOUR WEEK LEAD</v>
          </cell>
        </row>
        <row r="9">
          <cell r="A9" t="str">
            <v>ACTPROL 72</v>
          </cell>
          <cell r="D9">
            <v>1.43</v>
          </cell>
          <cell r="E9" t="str">
            <v>FOUR WEEK LEAD</v>
          </cell>
        </row>
        <row r="10">
          <cell r="A10" t="str">
            <v>ADEREVE 72</v>
          </cell>
          <cell r="D10">
            <v>2.5</v>
          </cell>
          <cell r="E10" t="str">
            <v>EIGHT WEEK LEAD</v>
          </cell>
        </row>
        <row r="11">
          <cell r="A11" t="str">
            <v>AFRGRPA 72</v>
          </cell>
          <cell r="D11">
            <v>1.75</v>
          </cell>
          <cell r="E11" t="str">
            <v>DISCONTINUED</v>
          </cell>
        </row>
        <row r="12">
          <cell r="A12" t="str">
            <v>ALOAMAZ 72</v>
          </cell>
          <cell r="D12">
            <v>1.6</v>
          </cell>
          <cell r="E12" t="str">
            <v>FOUR WEEK LEAD</v>
          </cell>
        </row>
        <row r="13">
          <cell r="A13" t="str">
            <v>ALOANVE 72</v>
          </cell>
          <cell r="D13">
            <v>2.0499999999999998</v>
          </cell>
          <cell r="E13" t="str">
            <v>DO NOT BOOK</v>
          </cell>
        </row>
        <row r="14">
          <cell r="A14" t="str">
            <v>ALOAZLA 72</v>
          </cell>
          <cell r="D14">
            <v>1.6</v>
          </cell>
          <cell r="E14">
            <v>5040</v>
          </cell>
        </row>
        <row r="15">
          <cell r="A15" t="str">
            <v>ALOBLST 72</v>
          </cell>
          <cell r="D15">
            <v>1.6</v>
          </cell>
          <cell r="E15" t="str">
            <v>FOUR WEEK LEAD</v>
          </cell>
        </row>
        <row r="16">
          <cell r="A16" t="str">
            <v>ALOPIBO 72</v>
          </cell>
          <cell r="D16">
            <v>2.0499999999999998</v>
          </cell>
          <cell r="E16" t="str">
            <v>CALL</v>
          </cell>
        </row>
        <row r="17">
          <cell r="A17" t="str">
            <v>ALOBLVE 72</v>
          </cell>
          <cell r="D17">
            <v>1.6</v>
          </cell>
          <cell r="E17" t="str">
            <v>JUMBO 5040</v>
          </cell>
        </row>
        <row r="18">
          <cell r="A18" t="str">
            <v>ALOBLDR 72</v>
          </cell>
          <cell r="D18">
            <v>1.6</v>
          </cell>
          <cell r="E18" t="str">
            <v>DO NOT BOOK</v>
          </cell>
        </row>
        <row r="19">
          <cell r="A19" t="str">
            <v>ALOBOA 72</v>
          </cell>
          <cell r="D19">
            <v>1.6</v>
          </cell>
          <cell r="E19">
            <v>720</v>
          </cell>
        </row>
        <row r="20">
          <cell r="A20" t="str">
            <v>ALOBOGI 72</v>
          </cell>
          <cell r="D20">
            <v>1.7</v>
          </cell>
          <cell r="E20" t="str">
            <v>DO NOT BOOK</v>
          </cell>
        </row>
        <row r="21">
          <cell r="A21" t="str">
            <v>ALOCALD 72</v>
          </cell>
          <cell r="D21">
            <v>1.6</v>
          </cell>
          <cell r="E21" t="str">
            <v>JUMBO 5040</v>
          </cell>
        </row>
        <row r="22">
          <cell r="A22" t="str">
            <v>ALOCHAN 72</v>
          </cell>
          <cell r="D22">
            <v>1.6</v>
          </cell>
          <cell r="E22" t="str">
            <v>JUMBO 1080</v>
          </cell>
        </row>
        <row r="23">
          <cell r="A23" t="str">
            <v>ALOCUPR 72</v>
          </cell>
          <cell r="D23">
            <v>1.6</v>
          </cell>
          <cell r="E23">
            <v>648</v>
          </cell>
        </row>
        <row r="24">
          <cell r="A24" t="str">
            <v>ALOCORA 72</v>
          </cell>
          <cell r="D24">
            <v>1.6</v>
          </cell>
          <cell r="E24">
            <v>72</v>
          </cell>
        </row>
        <row r="25">
          <cell r="A25" t="str">
            <v>ALODRSC 72</v>
          </cell>
          <cell r="D25">
            <v>1.6</v>
          </cell>
          <cell r="E25">
            <v>1656</v>
          </cell>
        </row>
        <row r="26">
          <cell r="A26" t="str">
            <v>ALODRBO 72</v>
          </cell>
          <cell r="D26">
            <v>1.6</v>
          </cell>
          <cell r="E26">
            <v>1728</v>
          </cell>
        </row>
        <row r="27">
          <cell r="A27" t="str">
            <v>ALODRTO 72</v>
          </cell>
          <cell r="D27">
            <v>1.6</v>
          </cell>
          <cell r="E27" t="str">
            <v>SIX MONTH LEAD</v>
          </cell>
        </row>
        <row r="28">
          <cell r="A28" t="str">
            <v>ALODRWI 72</v>
          </cell>
          <cell r="D28">
            <v>1.87</v>
          </cell>
          <cell r="E28" t="str">
            <v>CALL</v>
          </cell>
        </row>
        <row r="29">
          <cell r="A29" t="str">
            <v>ALOFLSQ 72</v>
          </cell>
          <cell r="D29">
            <v>1.6</v>
          </cell>
          <cell r="E29">
            <v>648</v>
          </cell>
        </row>
        <row r="30">
          <cell r="A30" t="str">
            <v>ALOFRYD 72</v>
          </cell>
          <cell r="D30">
            <v>1.6</v>
          </cell>
          <cell r="E30">
            <v>1440</v>
          </cell>
        </row>
        <row r="31">
          <cell r="A31" t="str">
            <v>ALOGACA 72</v>
          </cell>
          <cell r="D31">
            <v>1.43</v>
          </cell>
          <cell r="E31" t="str">
            <v>JUMBO 5040</v>
          </cell>
        </row>
        <row r="32">
          <cell r="A32" t="str">
            <v>ALOGODR 72</v>
          </cell>
          <cell r="D32">
            <v>1.6</v>
          </cell>
          <cell r="E32" t="str">
            <v>JUMBO 2160</v>
          </cell>
        </row>
        <row r="33">
          <cell r="A33" t="str">
            <v>ALOGRUN 72</v>
          </cell>
          <cell r="D33">
            <v>1.6</v>
          </cell>
          <cell r="E33" t="str">
            <v>JUMBO 1296</v>
          </cell>
        </row>
        <row r="34">
          <cell r="A34" t="str">
            <v>ALODRBR 72</v>
          </cell>
          <cell r="D34">
            <v>2.0499999999999998</v>
          </cell>
          <cell r="E34">
            <v>1080</v>
          </cell>
        </row>
        <row r="35">
          <cell r="A35" t="str">
            <v>ALOHIBE 72</v>
          </cell>
          <cell r="D35">
            <v>1.4</v>
          </cell>
          <cell r="E35" t="str">
            <v>DISCONTINUED</v>
          </cell>
        </row>
        <row r="36">
          <cell r="A36" t="str">
            <v>ALOIMRE 72</v>
          </cell>
          <cell r="D36">
            <v>2.0499999999999998</v>
          </cell>
          <cell r="E36" t="str">
            <v>CALL</v>
          </cell>
        </row>
        <row r="37">
          <cell r="A37" t="str">
            <v>ALOIMPE 72</v>
          </cell>
          <cell r="D37">
            <v>2.0499999999999998</v>
          </cell>
          <cell r="E37" t="str">
            <v>FOUR WEEK LEAD</v>
          </cell>
        </row>
        <row r="38">
          <cell r="A38" t="str">
            <v>ALOJACK 72</v>
          </cell>
          <cell r="D38">
            <v>1.65</v>
          </cell>
          <cell r="E38" t="str">
            <v>FOUR WEEK LEAD</v>
          </cell>
        </row>
        <row r="39">
          <cell r="A39" t="str">
            <v>ALOKAPI 72</v>
          </cell>
          <cell r="D39">
            <v>2.0499999999999998</v>
          </cell>
          <cell r="E39">
            <v>1944</v>
          </cell>
        </row>
        <row r="40">
          <cell r="A40" t="str">
            <v>ALOLAUT 72</v>
          </cell>
          <cell r="D40">
            <v>1.43</v>
          </cell>
          <cell r="E40">
            <v>1008</v>
          </cell>
        </row>
        <row r="41">
          <cell r="A41" t="str">
            <v>ALOLORI 72</v>
          </cell>
          <cell r="D41">
            <v>1.65</v>
          </cell>
          <cell r="E41" t="str">
            <v>SIX MONTH LEAD</v>
          </cell>
        </row>
        <row r="42">
          <cell r="A42" t="str">
            <v>ALOLUTE 72</v>
          </cell>
          <cell r="D42">
            <v>2.75</v>
          </cell>
          <cell r="E42">
            <v>216</v>
          </cell>
        </row>
        <row r="43">
          <cell r="A43" t="str">
            <v>ALOMAHA 72</v>
          </cell>
          <cell r="D43">
            <v>1.6</v>
          </cell>
          <cell r="E43">
            <v>1440</v>
          </cell>
        </row>
        <row r="44">
          <cell r="A44" t="str">
            <v>ALOMAND 72</v>
          </cell>
          <cell r="D44">
            <v>1.6</v>
          </cell>
          <cell r="E44">
            <v>1584</v>
          </cell>
        </row>
        <row r="45">
          <cell r="A45" t="str">
            <v>ALOMEHE 72</v>
          </cell>
          <cell r="D45">
            <v>1.65</v>
          </cell>
          <cell r="E45">
            <v>1656</v>
          </cell>
        </row>
        <row r="46">
          <cell r="A46" t="str">
            <v>ALOMETA 72</v>
          </cell>
          <cell r="D46">
            <v>1.6</v>
          </cell>
          <cell r="E46" t="str">
            <v>JUMBO 864</v>
          </cell>
        </row>
        <row r="47">
          <cell r="A47" t="str">
            <v>ALONEGU 72</v>
          </cell>
          <cell r="D47">
            <v>1.7</v>
          </cell>
          <cell r="E47">
            <v>288</v>
          </cell>
        </row>
        <row r="48">
          <cell r="A48" t="str">
            <v>ALOODOR 72</v>
          </cell>
          <cell r="D48">
            <v>1.43</v>
          </cell>
          <cell r="E48" t="str">
            <v>FOUR WEEK LEAD</v>
          </cell>
        </row>
        <row r="49">
          <cell r="A49" t="str">
            <v>ALOPLAT 72</v>
          </cell>
          <cell r="D49">
            <v>1.6</v>
          </cell>
          <cell r="E49">
            <v>1080</v>
          </cell>
        </row>
        <row r="50">
          <cell r="A50" t="str">
            <v>ALOPOLL 72</v>
          </cell>
          <cell r="D50">
            <v>1.44</v>
          </cell>
          <cell r="E50" t="str">
            <v>FOUR WEEK LEAD</v>
          </cell>
        </row>
        <row r="51">
          <cell r="A51" t="str">
            <v>ALOPORT 72</v>
          </cell>
          <cell r="D51">
            <v>1.6</v>
          </cell>
          <cell r="E51" t="str">
            <v>EIGHT WEEK LEAD</v>
          </cell>
        </row>
        <row r="52">
          <cell r="A52" t="str">
            <v>ALOPUCL 72</v>
          </cell>
          <cell r="D52">
            <v>1.6</v>
          </cell>
          <cell r="E52" t="str">
            <v>DO NOT BOOK</v>
          </cell>
        </row>
        <row r="53">
          <cell r="A53" t="str">
            <v>ALOPURP 72</v>
          </cell>
          <cell r="D53">
            <v>2.0499999999999998</v>
          </cell>
          <cell r="E53" t="str">
            <v>SIX MONTH LEAD</v>
          </cell>
        </row>
        <row r="54">
          <cell r="A54" t="str">
            <v>ALOQUDR 72</v>
          </cell>
          <cell r="D54">
            <v>1.6</v>
          </cell>
          <cell r="E54" t="str">
            <v>JUMBO 2448</v>
          </cell>
        </row>
        <row r="55">
          <cell r="A55" t="str">
            <v>ALOREGI 72</v>
          </cell>
          <cell r="D55">
            <v>1.6</v>
          </cell>
          <cell r="E55">
            <v>216</v>
          </cell>
        </row>
        <row r="56">
          <cell r="A56" t="str">
            <v>ALORETI 72</v>
          </cell>
          <cell r="D56">
            <v>3</v>
          </cell>
          <cell r="E56" t="str">
            <v>TEN MONTH LEAD</v>
          </cell>
        </row>
        <row r="57">
          <cell r="A57" t="str">
            <v>ALOSARI 72</v>
          </cell>
          <cell r="D57">
            <v>1.85</v>
          </cell>
          <cell r="E57" t="str">
            <v>DO NOT BOOK</v>
          </cell>
        </row>
        <row r="58">
          <cell r="A58" t="str">
            <v>ALOSHGL 72</v>
          </cell>
          <cell r="D58">
            <v>1.6</v>
          </cell>
          <cell r="E58" t="str">
            <v>JUMBO 1728</v>
          </cell>
        </row>
        <row r="59">
          <cell r="A59" t="str">
            <v>ALOSIDR 72</v>
          </cell>
          <cell r="D59">
            <v>1.6</v>
          </cell>
          <cell r="E59">
            <v>5040</v>
          </cell>
        </row>
        <row r="60">
          <cell r="A60" t="str">
            <v>ALOSIWI 72</v>
          </cell>
          <cell r="D60">
            <v>1.87</v>
          </cell>
          <cell r="E60">
            <v>72</v>
          </cell>
        </row>
        <row r="61">
          <cell r="A61" t="str">
            <v>ALOSTIN 72</v>
          </cell>
          <cell r="D61">
            <v>1.7</v>
          </cell>
          <cell r="E61" t="str">
            <v>FOUR WEEK LEAD</v>
          </cell>
        </row>
        <row r="62">
          <cell r="A62" t="str">
            <v>ALOSUMO 72</v>
          </cell>
          <cell r="D62">
            <v>1.65</v>
          </cell>
          <cell r="E62">
            <v>2232</v>
          </cell>
        </row>
        <row r="63">
          <cell r="A63" t="str">
            <v>ALOTIGR 72</v>
          </cell>
          <cell r="D63">
            <v>2.2999999999999998</v>
          </cell>
          <cell r="E63">
            <v>360</v>
          </cell>
        </row>
        <row r="64">
          <cell r="A64" t="str">
            <v>ALOZEBR 72</v>
          </cell>
          <cell r="D64">
            <v>2.2999999999999998</v>
          </cell>
          <cell r="E64">
            <v>72</v>
          </cell>
        </row>
        <row r="65">
          <cell r="A65" t="str">
            <v>ALOWHDR 72</v>
          </cell>
          <cell r="D65">
            <v>1.8699999999999999</v>
          </cell>
          <cell r="E65">
            <v>792</v>
          </cell>
        </row>
        <row r="66">
          <cell r="A66" t="str">
            <v>ALPDWRE 72</v>
          </cell>
          <cell r="D66">
            <v>1.6</v>
          </cell>
          <cell r="E66" t="str">
            <v>EIGHT WEEK LEAD</v>
          </cell>
        </row>
        <row r="67">
          <cell r="A67" t="str">
            <v>ALPGRGA 72</v>
          </cell>
          <cell r="D67">
            <v>1.7</v>
          </cell>
          <cell r="E67" t="str">
            <v>EIGHT WEEK LEAD</v>
          </cell>
        </row>
        <row r="68">
          <cell r="A68" t="str">
            <v>ALPHOPI 72</v>
          </cell>
          <cell r="D68">
            <v>1.6</v>
          </cell>
          <cell r="E68" t="str">
            <v>FOUR WEEK LEAD</v>
          </cell>
        </row>
        <row r="69">
          <cell r="A69" t="str">
            <v>ALPNOST 72</v>
          </cell>
          <cell r="D69">
            <v>1.6</v>
          </cell>
          <cell r="E69">
            <v>936</v>
          </cell>
        </row>
        <row r="70">
          <cell r="A70" t="str">
            <v>ALPSHGI 72</v>
          </cell>
          <cell r="D70">
            <v>1.6</v>
          </cell>
          <cell r="E70">
            <v>2520</v>
          </cell>
        </row>
        <row r="71">
          <cell r="A71" t="str">
            <v>ALPVASH 72</v>
          </cell>
          <cell r="D71">
            <v>1.6</v>
          </cell>
          <cell r="E71" t="str">
            <v>DO NOT BOOK</v>
          </cell>
        </row>
        <row r="72">
          <cell r="A72" t="str">
            <v>AMYMESI 72</v>
          </cell>
          <cell r="D72">
            <v>1.2</v>
          </cell>
          <cell r="E72">
            <v>360</v>
          </cell>
        </row>
        <row r="73">
          <cell r="A73" t="str">
            <v>AMYMESP 72</v>
          </cell>
          <cell r="D73">
            <v>1.5</v>
          </cell>
          <cell r="E73">
            <v>144</v>
          </cell>
        </row>
        <row r="74">
          <cell r="A74" t="str">
            <v>ANAELGO 72</v>
          </cell>
          <cell r="D74">
            <v>1.25</v>
          </cell>
          <cell r="E74" t="str">
            <v>THREE MONTH LEAD</v>
          </cell>
        </row>
        <row r="75">
          <cell r="A75" t="str">
            <v>ANAFLSP 72</v>
          </cell>
          <cell r="D75">
            <v>1.25</v>
          </cell>
          <cell r="E75">
            <v>432</v>
          </cell>
        </row>
        <row r="76">
          <cell r="A76" t="str">
            <v>ANAJUIC 72</v>
          </cell>
          <cell r="D76">
            <v>2.5</v>
          </cell>
          <cell r="E76" t="str">
            <v>DO NOT BOOK</v>
          </cell>
        </row>
        <row r="77">
          <cell r="A77" t="str">
            <v>ANASUGA 72</v>
          </cell>
          <cell r="D77">
            <v>1.25</v>
          </cell>
          <cell r="E77">
            <v>432</v>
          </cell>
        </row>
        <row r="78">
          <cell r="A78" t="str">
            <v>ANAWHJA 72</v>
          </cell>
          <cell r="D78">
            <v>1.25</v>
          </cell>
          <cell r="E78">
            <v>1008</v>
          </cell>
        </row>
        <row r="79">
          <cell r="A79" t="str">
            <v>ANTACSP 72</v>
          </cell>
          <cell r="D79">
            <v>12.5</v>
          </cell>
          <cell r="E79" t="str">
            <v>DO NOT BOOK</v>
          </cell>
        </row>
        <row r="80">
          <cell r="A80" t="str">
            <v>ANTBIBI 72</v>
          </cell>
          <cell r="D80">
            <v>2</v>
          </cell>
          <cell r="E80" t="str">
            <v>FOUR WEEK LEAD</v>
          </cell>
        </row>
        <row r="81">
          <cell r="A81" t="str">
            <v>ANTCOBR 72</v>
          </cell>
          <cell r="D81">
            <v>2</v>
          </cell>
          <cell r="E81">
            <v>1080</v>
          </cell>
        </row>
        <row r="82">
          <cell r="A82" t="str">
            <v>ANTBIRB 72</v>
          </cell>
          <cell r="D82">
            <v>1.6</v>
          </cell>
          <cell r="E82">
            <v>648</v>
          </cell>
        </row>
        <row r="83">
          <cell r="A83" t="str">
            <v>ANTCLAR 72</v>
          </cell>
          <cell r="D83">
            <v>3.3</v>
          </cell>
          <cell r="E83" t="str">
            <v>FOUR MONTH LEAD</v>
          </cell>
        </row>
        <row r="84">
          <cell r="A84" t="str">
            <v>ANTFING 72</v>
          </cell>
          <cell r="D84">
            <v>2</v>
          </cell>
          <cell r="E84">
            <v>360</v>
          </cell>
        </row>
        <row r="85">
          <cell r="A85" t="str">
            <v>ANTKING 72</v>
          </cell>
          <cell r="D85">
            <v>2.2999999999999998</v>
          </cell>
          <cell r="E85" t="str">
            <v>EIGHT WEEK LEAD</v>
          </cell>
        </row>
        <row r="86">
          <cell r="A86" t="str">
            <v>ANTMAJE 72</v>
          </cell>
          <cell r="D86">
            <v>1.3</v>
          </cell>
          <cell r="E86">
            <v>288</v>
          </cell>
        </row>
        <row r="87">
          <cell r="A87" t="str">
            <v>ANTMIJP 72</v>
          </cell>
          <cell r="D87">
            <v>1.67</v>
          </cell>
          <cell r="E87" t="str">
            <v>DO NOT BOOK</v>
          </cell>
        </row>
        <row r="88">
          <cell r="A88" t="str">
            <v>ANTOAXA 72</v>
          </cell>
          <cell r="D88">
            <v>2</v>
          </cell>
          <cell r="E88" t="str">
            <v>DISCONTINUED</v>
          </cell>
        </row>
        <row r="89">
          <cell r="A89" t="str">
            <v>ANTPLOW 72</v>
          </cell>
          <cell r="D89">
            <v>2</v>
          </cell>
          <cell r="E89">
            <v>144</v>
          </cell>
        </row>
        <row r="90">
          <cell r="A90" t="str">
            <v>ANTPODO 72</v>
          </cell>
          <cell r="D90">
            <v>3.3</v>
          </cell>
          <cell r="E90" t="str">
            <v>THREE MONTH LEAD</v>
          </cell>
        </row>
        <row r="91">
          <cell r="A91" t="str">
            <v>ANTQUHE 72</v>
          </cell>
          <cell r="D91">
            <v>3.75</v>
          </cell>
          <cell r="E91" t="str">
            <v>CALL</v>
          </cell>
        </row>
        <row r="92">
          <cell r="A92" t="str">
            <v>ANTRADR 72</v>
          </cell>
          <cell r="D92">
            <v>2.5</v>
          </cell>
          <cell r="E92">
            <v>2592</v>
          </cell>
        </row>
        <row r="93">
          <cell r="A93" t="str">
            <v>ANTRELE 72</v>
          </cell>
          <cell r="D93">
            <v>1.2</v>
          </cell>
          <cell r="E93" t="str">
            <v>DISCONTINUED</v>
          </cell>
        </row>
        <row r="94">
          <cell r="A94" t="str">
            <v>ANTRESE 72</v>
          </cell>
          <cell r="D94">
            <v>1.56</v>
          </cell>
          <cell r="E94" t="str">
            <v>DISCONTINUED</v>
          </cell>
        </row>
        <row r="95">
          <cell r="A95" t="str">
            <v>ANTSUPE 72</v>
          </cell>
          <cell r="D95">
            <v>2</v>
          </cell>
          <cell r="E95" t="str">
            <v>FOUR WEEK LEAD</v>
          </cell>
        </row>
        <row r="96">
          <cell r="A96" t="str">
            <v>ANTWADR 72</v>
          </cell>
          <cell r="D96">
            <v>2</v>
          </cell>
          <cell r="E96" t="str">
            <v>FOUR WEEK LEAD</v>
          </cell>
        </row>
        <row r="97">
          <cell r="A97" t="str">
            <v>ANUAFZE 72</v>
          </cell>
          <cell r="D97">
            <v>0.9</v>
          </cell>
          <cell r="E97" t="str">
            <v>CALL</v>
          </cell>
        </row>
        <row r="98">
          <cell r="A98" t="str">
            <v>ANUBART 72</v>
          </cell>
          <cell r="D98">
            <v>0.9</v>
          </cell>
          <cell r="E98" t="str">
            <v>CALL</v>
          </cell>
        </row>
        <row r="99">
          <cell r="A99" t="str">
            <v>ANUCOFF 72</v>
          </cell>
          <cell r="D99">
            <v>0.9</v>
          </cell>
          <cell r="E99" t="str">
            <v>THREE MONTH LEAD</v>
          </cell>
        </row>
        <row r="100">
          <cell r="A100" t="str">
            <v>ANUCONG 72</v>
          </cell>
          <cell r="D100">
            <v>0.9</v>
          </cell>
          <cell r="E100" t="str">
            <v>THREE MONTH LEAD</v>
          </cell>
        </row>
        <row r="101">
          <cell r="A101" t="str">
            <v>ANUFRAZ 72</v>
          </cell>
          <cell r="D101">
            <v>0.9</v>
          </cell>
          <cell r="E101" t="str">
            <v>THREE MONTH LEAD</v>
          </cell>
        </row>
        <row r="102">
          <cell r="A102" t="str">
            <v>ANUHAUS 72</v>
          </cell>
          <cell r="D102">
            <v>0.9</v>
          </cell>
          <cell r="E102" t="str">
            <v>THREE MONTH LEAD</v>
          </cell>
        </row>
        <row r="103">
          <cell r="A103" t="str">
            <v>ANULANC 72</v>
          </cell>
          <cell r="D103">
            <v>0.9</v>
          </cell>
          <cell r="E103" t="str">
            <v>CALL</v>
          </cell>
        </row>
        <row r="104">
          <cell r="A104" t="str">
            <v>ANUNANA 72</v>
          </cell>
          <cell r="D104">
            <v>0.9</v>
          </cell>
          <cell r="E104" t="str">
            <v>CALL</v>
          </cell>
        </row>
        <row r="105">
          <cell r="A105" t="str">
            <v>ANUNALE 72</v>
          </cell>
          <cell r="D105">
            <v>0.9</v>
          </cell>
          <cell r="E105" t="str">
            <v>FOUR WEEK LEAD</v>
          </cell>
        </row>
        <row r="106">
          <cell r="A106" t="str">
            <v>ANUPETI144</v>
          </cell>
          <cell r="D106">
            <v>0.9</v>
          </cell>
          <cell r="E106" t="str">
            <v>CALL</v>
          </cell>
        </row>
        <row r="107">
          <cell r="A107" t="str">
            <v>ANUNANC 72</v>
          </cell>
          <cell r="D107">
            <v>0.9</v>
          </cell>
          <cell r="E107">
            <v>72</v>
          </cell>
        </row>
        <row r="108">
          <cell r="A108" t="str">
            <v>ANUNANG 72</v>
          </cell>
          <cell r="D108">
            <v>0.9</v>
          </cell>
          <cell r="E108" t="str">
            <v>FOUR WEEK LEAD</v>
          </cell>
        </row>
        <row r="109">
          <cell r="A109" t="str">
            <v>APOLAVA 72</v>
          </cell>
          <cell r="D109">
            <v>1.5</v>
          </cell>
          <cell r="E109">
            <v>5040</v>
          </cell>
        </row>
        <row r="110">
          <cell r="A110" t="str">
            <v>ASCCESO 72</v>
          </cell>
          <cell r="D110">
            <v>1.03</v>
          </cell>
          <cell r="E110">
            <v>2160</v>
          </cell>
        </row>
        <row r="111">
          <cell r="A111" t="str">
            <v>ASCPIMI 72</v>
          </cell>
          <cell r="D111">
            <v>1.03</v>
          </cell>
          <cell r="E111">
            <v>2160</v>
          </cell>
        </row>
        <row r="112">
          <cell r="A112" t="str">
            <v>ASCWHIT 72</v>
          </cell>
          <cell r="D112">
            <v>1.03</v>
          </cell>
          <cell r="E112">
            <v>2376</v>
          </cell>
        </row>
        <row r="113">
          <cell r="A113" t="str">
            <v>ASPSIMU 72</v>
          </cell>
          <cell r="D113">
            <v>2</v>
          </cell>
          <cell r="E113">
            <v>1440</v>
          </cell>
        </row>
        <row r="114">
          <cell r="A114" t="str">
            <v>BEGEXOT 72</v>
          </cell>
          <cell r="D114">
            <v>1.1299999999999999</v>
          </cell>
          <cell r="E114" t="str">
            <v>SIX WEEK LEAD</v>
          </cell>
        </row>
        <row r="115">
          <cell r="A115" t="str">
            <v>BLETEPR 72</v>
          </cell>
          <cell r="D115">
            <v>2.2999999999999998</v>
          </cell>
          <cell r="E115" t="str">
            <v>FOUR WEEK LEAD</v>
          </cell>
        </row>
        <row r="116">
          <cell r="A116" t="str">
            <v>BOECHKE 72</v>
          </cell>
          <cell r="D116">
            <v>1.7</v>
          </cell>
          <cell r="E116">
            <v>360</v>
          </cell>
        </row>
        <row r="117">
          <cell r="A117" t="str">
            <v>BRUAMER 72</v>
          </cell>
          <cell r="D117">
            <v>1.5</v>
          </cell>
          <cell r="E117" t="str">
            <v>EIGHT WEEK LEAD</v>
          </cell>
        </row>
        <row r="118">
          <cell r="A118" t="str">
            <v>BUNARGE 72</v>
          </cell>
          <cell r="D118">
            <v>2</v>
          </cell>
          <cell r="E118" t="str">
            <v>TEN MONTH LEAD</v>
          </cell>
        </row>
        <row r="119">
          <cell r="A119" t="str">
            <v>BURGOBR 72</v>
          </cell>
          <cell r="D119">
            <v>1.65</v>
          </cell>
          <cell r="E119">
            <v>2088</v>
          </cell>
        </row>
        <row r="120">
          <cell r="A120" t="str">
            <v>CAMLALE 72</v>
          </cell>
          <cell r="D120">
            <v>1.75</v>
          </cell>
          <cell r="E120" t="str">
            <v>EIGHT MONTH LEAD</v>
          </cell>
        </row>
        <row r="121">
          <cell r="A121" t="str">
            <v>CARBROA 72</v>
          </cell>
          <cell r="D121">
            <v>3</v>
          </cell>
          <cell r="E121" t="str">
            <v>DO NOT BOOK</v>
          </cell>
        </row>
        <row r="122">
          <cell r="A122" t="str">
            <v>CARTAIN 72</v>
          </cell>
          <cell r="D122">
            <v>2.75</v>
          </cell>
          <cell r="E122" t="str">
            <v>DO NOT BOOK</v>
          </cell>
        </row>
        <row r="123">
          <cell r="A123" t="str">
            <v>CARTRHO 72</v>
          </cell>
          <cell r="D123">
            <v>2.75</v>
          </cell>
          <cell r="E123" t="str">
            <v>DO NOT BOOK</v>
          </cell>
        </row>
        <row r="124">
          <cell r="A124" t="str">
            <v>CISDISC 72</v>
          </cell>
          <cell r="D124">
            <v>0.95</v>
          </cell>
          <cell r="E124">
            <v>144</v>
          </cell>
        </row>
        <row r="125">
          <cell r="A125" t="str">
            <v>COLALOH 72</v>
          </cell>
          <cell r="D125">
            <v>1.76</v>
          </cell>
          <cell r="E125">
            <v>72</v>
          </cell>
        </row>
        <row r="126">
          <cell r="A126" t="str">
            <v>COLBHAW 72</v>
          </cell>
          <cell r="D126">
            <v>1.76</v>
          </cell>
          <cell r="E126" t="str">
            <v>FOUR WEEK LEAD</v>
          </cell>
        </row>
        <row r="127">
          <cell r="A127" t="str">
            <v>COLBLBE 72</v>
          </cell>
          <cell r="D127">
            <v>1.43</v>
          </cell>
          <cell r="E127">
            <v>648</v>
          </cell>
        </row>
        <row r="128">
          <cell r="A128" t="str">
            <v>COLBLCO 72</v>
          </cell>
          <cell r="D128">
            <v>1.76</v>
          </cell>
          <cell r="E128">
            <v>1152</v>
          </cell>
        </row>
        <row r="129">
          <cell r="A129" t="str">
            <v>COLBLMA 72</v>
          </cell>
          <cell r="D129">
            <v>1.43</v>
          </cell>
          <cell r="E129">
            <v>648</v>
          </cell>
        </row>
        <row r="130">
          <cell r="A130" t="str">
            <v>COLBLRU 72</v>
          </cell>
          <cell r="D130">
            <v>1.43</v>
          </cell>
          <cell r="E130" t="str">
            <v>FOUR WEEK LEAD</v>
          </cell>
        </row>
        <row r="131">
          <cell r="A131" t="str">
            <v>COLDIHE 72</v>
          </cell>
          <cell r="D131">
            <v>1.76</v>
          </cell>
          <cell r="E131" t="str">
            <v>FOUR WEEK LEAD</v>
          </cell>
        </row>
        <row r="132">
          <cell r="A132" t="str">
            <v>COLELPA 72</v>
          </cell>
          <cell r="D132">
            <v>4.13</v>
          </cell>
          <cell r="E132">
            <v>144</v>
          </cell>
        </row>
        <row r="133">
          <cell r="A133" t="str">
            <v>COLFONT 72</v>
          </cell>
          <cell r="D133">
            <v>1.43</v>
          </cell>
          <cell r="E133" t="str">
            <v>FOUR WEEK LEAD</v>
          </cell>
        </row>
        <row r="134">
          <cell r="A134" t="str">
            <v>COLHAPU 72</v>
          </cell>
          <cell r="D134">
            <v>1.76</v>
          </cell>
          <cell r="E134">
            <v>72</v>
          </cell>
        </row>
        <row r="135">
          <cell r="A135" t="str">
            <v>COLILLU 72</v>
          </cell>
          <cell r="D135">
            <v>1.43</v>
          </cell>
          <cell r="E135" t="str">
            <v>FOUR WEEK LEAD</v>
          </cell>
        </row>
        <row r="136">
          <cell r="A136" t="str">
            <v>COLJAGI 72</v>
          </cell>
          <cell r="D136">
            <v>1.6</v>
          </cell>
          <cell r="E136">
            <v>216</v>
          </cell>
        </row>
        <row r="137">
          <cell r="A137" t="str">
            <v>COLKOCO 72</v>
          </cell>
          <cell r="D137">
            <v>1.76</v>
          </cell>
          <cell r="E137">
            <v>360</v>
          </cell>
        </row>
        <row r="138">
          <cell r="A138" t="str">
            <v>COLMAGO 72</v>
          </cell>
          <cell r="D138">
            <v>1.76</v>
          </cell>
          <cell r="E138">
            <v>432</v>
          </cell>
        </row>
        <row r="139">
          <cell r="A139" t="str">
            <v>COLMASU 72</v>
          </cell>
          <cell r="D139">
            <v>1.76</v>
          </cell>
          <cell r="E139" t="str">
            <v>FOUR WEEK LEAD</v>
          </cell>
        </row>
        <row r="140">
          <cell r="A140" t="str">
            <v>COLMIDN 72</v>
          </cell>
          <cell r="D140">
            <v>2.5</v>
          </cell>
          <cell r="E140" t="str">
            <v>CALL</v>
          </cell>
        </row>
        <row r="141">
          <cell r="A141" t="str">
            <v>COLMOJI 72</v>
          </cell>
          <cell r="D141">
            <v>2</v>
          </cell>
          <cell r="E141">
            <v>504</v>
          </cell>
        </row>
        <row r="142">
          <cell r="A142" t="str">
            <v>COLNARE 72</v>
          </cell>
          <cell r="D142">
            <v>1.4</v>
          </cell>
          <cell r="E142" t="str">
            <v>DISCONTINUED</v>
          </cell>
        </row>
        <row r="143">
          <cell r="A143" t="str">
            <v>COLTECU 72</v>
          </cell>
          <cell r="D143">
            <v>1.43</v>
          </cell>
          <cell r="E143">
            <v>216</v>
          </cell>
        </row>
        <row r="144">
          <cell r="A144" t="str">
            <v>COLTHGI 72</v>
          </cell>
          <cell r="D144">
            <v>1.85</v>
          </cell>
          <cell r="E144" t="str">
            <v>FOUR WEEK LEAD</v>
          </cell>
        </row>
        <row r="145">
          <cell r="A145" t="str">
            <v>COLTRPA 72</v>
          </cell>
          <cell r="D145">
            <v>1.85</v>
          </cell>
          <cell r="E145">
            <v>504</v>
          </cell>
        </row>
        <row r="146">
          <cell r="A146" t="str">
            <v>COLTRST 72</v>
          </cell>
          <cell r="D146">
            <v>1.76</v>
          </cell>
          <cell r="E146" t="str">
            <v>FOUR WEEK LEAD</v>
          </cell>
        </row>
        <row r="147">
          <cell r="A147" t="str">
            <v>COLWAIK 72</v>
          </cell>
          <cell r="D147">
            <v>1.85</v>
          </cell>
          <cell r="E147" t="str">
            <v>FOUR WEEK LEAD</v>
          </cell>
        </row>
        <row r="148">
          <cell r="A148" t="str">
            <v>COLWHLA 72</v>
          </cell>
          <cell r="D148">
            <v>1.76</v>
          </cell>
          <cell r="E148">
            <v>1008</v>
          </cell>
        </row>
        <row r="149">
          <cell r="A149" t="str">
            <v>CORCHOC 72</v>
          </cell>
          <cell r="D149">
            <v>0.95</v>
          </cell>
          <cell r="E149" t="str">
            <v>DISCONTINUED</v>
          </cell>
        </row>
        <row r="150">
          <cell r="A150" t="str">
            <v>CORDRBR 72</v>
          </cell>
          <cell r="D150">
            <v>1.05</v>
          </cell>
          <cell r="E150" t="str">
            <v>216</v>
          </cell>
        </row>
        <row r="151">
          <cell r="A151" t="str">
            <v>CORELEC 72</v>
          </cell>
          <cell r="D151">
            <v>1.1000000000000001</v>
          </cell>
          <cell r="E151" t="str">
            <v>FOUR WEEK LEAD</v>
          </cell>
        </row>
        <row r="152">
          <cell r="A152" t="str">
            <v>CORMIAN 72</v>
          </cell>
          <cell r="D152">
            <v>1.07</v>
          </cell>
          <cell r="E152">
            <v>648</v>
          </cell>
        </row>
        <row r="153">
          <cell r="A153" t="str">
            <v>CORRESE 72</v>
          </cell>
          <cell r="D153">
            <v>1.2</v>
          </cell>
          <cell r="E153">
            <v>1656</v>
          </cell>
        </row>
        <row r="154">
          <cell r="A154" t="str">
            <v>CORREST 72</v>
          </cell>
          <cell r="D154">
            <v>1.2</v>
          </cell>
          <cell r="E154">
            <v>1008</v>
          </cell>
        </row>
        <row r="155">
          <cell r="A155" t="str">
            <v>CORRUBY 72</v>
          </cell>
          <cell r="D155">
            <v>1.0620000000000001</v>
          </cell>
          <cell r="E155" t="str">
            <v>FOUR WEEK LEAD</v>
          </cell>
        </row>
        <row r="156">
          <cell r="A156" t="str">
            <v>COSDWFR 72</v>
          </cell>
          <cell r="D156">
            <v>1.5</v>
          </cell>
          <cell r="E156" t="str">
            <v>JUMBO 5040</v>
          </cell>
        </row>
        <row r="157">
          <cell r="A157" t="str">
            <v>CRYBROW 72</v>
          </cell>
          <cell r="D157">
            <v>0.8</v>
          </cell>
          <cell r="E157" t="str">
            <v>CALL</v>
          </cell>
        </row>
        <row r="158">
          <cell r="A158" t="str">
            <v>CRYLUCE 72</v>
          </cell>
          <cell r="D158">
            <v>0.8</v>
          </cell>
          <cell r="E158">
            <v>72</v>
          </cell>
        </row>
        <row r="159">
          <cell r="A159" t="str">
            <v>CRYRED 72</v>
          </cell>
          <cell r="D159">
            <v>0.8</v>
          </cell>
          <cell r="E159">
            <v>720</v>
          </cell>
        </row>
        <row r="160">
          <cell r="A160" t="str">
            <v>CURYETU 72</v>
          </cell>
          <cell r="D160">
            <v>1.43</v>
          </cell>
          <cell r="E160">
            <v>1224</v>
          </cell>
        </row>
        <row r="161">
          <cell r="A161" t="str">
            <v>CYRJOHN 72</v>
          </cell>
          <cell r="D161">
            <v>1.6</v>
          </cell>
          <cell r="E161">
            <v>936</v>
          </cell>
        </row>
        <row r="162">
          <cell r="A162" t="str">
            <v>DISVARI 72</v>
          </cell>
          <cell r="D162">
            <v>1.6300000000000001</v>
          </cell>
          <cell r="E162">
            <v>5040</v>
          </cell>
        </row>
        <row r="163">
          <cell r="A163" t="str">
            <v>ECHBART 72</v>
          </cell>
          <cell r="D163">
            <v>0.8</v>
          </cell>
          <cell r="E163" t="str">
            <v>CALL</v>
          </cell>
        </row>
        <row r="164">
          <cell r="A164" t="str">
            <v>ECHOSIR 72</v>
          </cell>
          <cell r="D164">
            <v>0.8</v>
          </cell>
          <cell r="E164" t="str">
            <v>CALL</v>
          </cell>
        </row>
        <row r="165">
          <cell r="A165" t="str">
            <v>ECHREFL 72</v>
          </cell>
          <cell r="D165">
            <v>0.8</v>
          </cell>
          <cell r="E165" t="str">
            <v>CALL</v>
          </cell>
        </row>
        <row r="166">
          <cell r="A166" t="str">
            <v>ECHROSE 72</v>
          </cell>
          <cell r="D166">
            <v>0.8</v>
          </cell>
          <cell r="E166" t="str">
            <v>CALL</v>
          </cell>
        </row>
        <row r="167">
          <cell r="A167" t="str">
            <v>ECHRUBI 72</v>
          </cell>
          <cell r="D167">
            <v>0.8</v>
          </cell>
          <cell r="E167">
            <v>1656</v>
          </cell>
        </row>
        <row r="168">
          <cell r="A168" t="str">
            <v>ECHURUG 72</v>
          </cell>
          <cell r="D168">
            <v>1.1499999999999999</v>
          </cell>
          <cell r="E168" t="str">
            <v>CALL</v>
          </cell>
        </row>
        <row r="169">
          <cell r="A169" t="str">
            <v>ELECARD 72</v>
          </cell>
          <cell r="D169">
            <v>2.5</v>
          </cell>
          <cell r="E169" t="str">
            <v>DO NOT BOOK</v>
          </cell>
        </row>
        <row r="170">
          <cell r="A170" t="str">
            <v>ENSMAUR 72</v>
          </cell>
          <cell r="D170">
            <v>2</v>
          </cell>
          <cell r="E170" t="str">
            <v>CALL</v>
          </cell>
        </row>
        <row r="171">
          <cell r="A171" t="str">
            <v>EUGGLOB 72</v>
          </cell>
          <cell r="D171">
            <v>0.75</v>
          </cell>
          <cell r="E171">
            <v>5040</v>
          </cell>
        </row>
        <row r="172">
          <cell r="A172" t="str">
            <v>EUGCHRG 72</v>
          </cell>
          <cell r="D172">
            <v>4.13</v>
          </cell>
          <cell r="E172" t="str">
            <v>CALL</v>
          </cell>
        </row>
        <row r="173">
          <cell r="A173" t="str">
            <v>EUGSTCH 72</v>
          </cell>
          <cell r="D173">
            <v>3.3</v>
          </cell>
          <cell r="E173" t="str">
            <v>CALL</v>
          </cell>
        </row>
        <row r="174">
          <cell r="A174" t="str">
            <v>EUPVACT 72</v>
          </cell>
          <cell r="D174">
            <v>1.4</v>
          </cell>
          <cell r="E174" t="str">
            <v>CALL</v>
          </cell>
        </row>
        <row r="175">
          <cell r="A175" t="str">
            <v>FARGIGA 72</v>
          </cell>
          <cell r="D175">
            <v>1.44</v>
          </cell>
          <cell r="E175" t="str">
            <v>CALL</v>
          </cell>
        </row>
        <row r="176">
          <cell r="A176" t="str">
            <v>FICAUDR 72</v>
          </cell>
          <cell r="D176">
            <v>1.38</v>
          </cell>
          <cell r="E176" t="str">
            <v>DISCONTINUED</v>
          </cell>
        </row>
        <row r="177">
          <cell r="A177" t="str">
            <v>FICAUDR 144</v>
          </cell>
          <cell r="D177">
            <v>0.69</v>
          </cell>
          <cell r="E177" t="str">
            <v>JUMBO 3600</v>
          </cell>
        </row>
        <row r="178">
          <cell r="A178" t="str">
            <v>FICBEBL 72</v>
          </cell>
          <cell r="D178">
            <v>1.53</v>
          </cell>
          <cell r="E178">
            <v>648</v>
          </cell>
        </row>
        <row r="179">
          <cell r="A179" t="str">
            <v>FICBLMI 72</v>
          </cell>
          <cell r="D179">
            <v>1.53</v>
          </cell>
          <cell r="E179">
            <v>216</v>
          </cell>
        </row>
        <row r="180">
          <cell r="A180" t="str">
            <v>FICBRTU 72</v>
          </cell>
          <cell r="D180">
            <v>1.53</v>
          </cell>
          <cell r="E180" t="str">
            <v>FOUR WEEK LEAD</v>
          </cell>
        </row>
        <row r="181">
          <cell r="A181" t="str">
            <v>FICCELE 72</v>
          </cell>
          <cell r="D181">
            <v>1.53</v>
          </cell>
          <cell r="E181" t="str">
            <v>EIGHT WEEK LEAD</v>
          </cell>
        </row>
        <row r="182">
          <cell r="A182" t="str">
            <v>FICCHHA 72</v>
          </cell>
          <cell r="D182">
            <v>1.53</v>
          </cell>
          <cell r="E182" t="str">
            <v>EIGHT WEEK LEAD</v>
          </cell>
        </row>
        <row r="183">
          <cell r="A183" t="str">
            <v>FICFIGN 72</v>
          </cell>
          <cell r="D183">
            <v>2.5</v>
          </cell>
          <cell r="E183" t="str">
            <v>FOUR WEEK LEAD</v>
          </cell>
        </row>
        <row r="184">
          <cell r="A184" t="str">
            <v>FICISCH 72</v>
          </cell>
          <cell r="D184">
            <v>1.53</v>
          </cell>
          <cell r="E184" t="str">
            <v>DISCONTINUED</v>
          </cell>
        </row>
        <row r="185">
          <cell r="A185" t="str">
            <v>FICKADO 72</v>
          </cell>
          <cell r="D185">
            <v>1.53</v>
          </cell>
          <cell r="E185" t="str">
            <v>FOUR WEEK LEAD</v>
          </cell>
        </row>
        <row r="186">
          <cell r="A186" t="str">
            <v>FICLATT 72</v>
          </cell>
          <cell r="D186">
            <v>1.53</v>
          </cell>
          <cell r="E186">
            <v>0</v>
          </cell>
        </row>
        <row r="187">
          <cell r="A187" t="str">
            <v>FICLSGO 72</v>
          </cell>
          <cell r="D187">
            <v>1.53</v>
          </cell>
          <cell r="E187">
            <v>288</v>
          </cell>
        </row>
        <row r="188">
          <cell r="A188" t="str">
            <v>FICLSPU 72</v>
          </cell>
          <cell r="D188">
            <v>1.53</v>
          </cell>
          <cell r="E188" t="str">
            <v>DISCONTINUED</v>
          </cell>
        </row>
        <row r="189">
          <cell r="A189" t="str">
            <v>FICMAGN 72</v>
          </cell>
          <cell r="D189">
            <v>1.53</v>
          </cell>
          <cell r="E189">
            <v>648</v>
          </cell>
        </row>
        <row r="190">
          <cell r="A190" t="str">
            <v>FICOLYM 72</v>
          </cell>
          <cell r="D190">
            <v>1.53</v>
          </cell>
          <cell r="E190">
            <v>1224</v>
          </cell>
        </row>
        <row r="191">
          <cell r="A191" t="str">
            <v>FICVIBO 72</v>
          </cell>
          <cell r="D191">
            <v>1.53</v>
          </cell>
          <cell r="E191" t="str">
            <v>FOUR WEEK LEAD</v>
          </cell>
        </row>
        <row r="192">
          <cell r="A192" t="str">
            <v>FICYELN 72</v>
          </cell>
          <cell r="D192">
            <v>1.53</v>
          </cell>
          <cell r="E192">
            <v>576</v>
          </cell>
        </row>
        <row r="193">
          <cell r="A193" t="str">
            <v>FRAOLNS 72</v>
          </cell>
          <cell r="D193">
            <v>0.9</v>
          </cell>
          <cell r="E193" t="str">
            <v>CALL</v>
          </cell>
        </row>
        <row r="194">
          <cell r="A194" t="str">
            <v>GRESHBE 72</v>
          </cell>
          <cell r="D194">
            <v>2.35</v>
          </cell>
          <cell r="E194">
            <v>936</v>
          </cell>
        </row>
        <row r="195">
          <cell r="A195" t="str">
            <v>GYNLOSP 72</v>
          </cell>
          <cell r="D195">
            <v>0.88</v>
          </cell>
          <cell r="E195">
            <v>1080</v>
          </cell>
        </row>
        <row r="196">
          <cell r="A196" t="str">
            <v>GYNOKSP 72</v>
          </cell>
          <cell r="D196">
            <v>0.88</v>
          </cell>
          <cell r="E196">
            <v>2232</v>
          </cell>
        </row>
        <row r="197">
          <cell r="A197" t="str">
            <v>HAMFICA 72</v>
          </cell>
          <cell r="D197">
            <v>0.94</v>
          </cell>
          <cell r="E197">
            <v>792</v>
          </cell>
        </row>
        <row r="198">
          <cell r="A198" t="str">
            <v>HEDMOGO 72</v>
          </cell>
          <cell r="D198">
            <v>2.5</v>
          </cell>
          <cell r="E198" t="str">
            <v>DISCONTINUED</v>
          </cell>
        </row>
        <row r="199">
          <cell r="A199" t="str">
            <v>HIBAFRO 72</v>
          </cell>
          <cell r="D199">
            <v>0.95</v>
          </cell>
          <cell r="E199">
            <v>504</v>
          </cell>
        </row>
        <row r="200">
          <cell r="A200" t="str">
            <v>HOMCAMO 72</v>
          </cell>
          <cell r="D200">
            <v>1.1299999999999999</v>
          </cell>
          <cell r="E200">
            <v>1584</v>
          </cell>
        </row>
        <row r="201">
          <cell r="A201" t="str">
            <v>HOMEMGE 72</v>
          </cell>
          <cell r="D201">
            <v>0.95</v>
          </cell>
          <cell r="E201">
            <v>2016</v>
          </cell>
        </row>
        <row r="202">
          <cell r="A202" t="str">
            <v>HOMSELB 72</v>
          </cell>
          <cell r="D202">
            <v>1.1299999999999999</v>
          </cell>
          <cell r="E202" t="str">
            <v>SIX MONTH LEAD</v>
          </cell>
        </row>
        <row r="203">
          <cell r="A203" t="str">
            <v>HUPROTA 72</v>
          </cell>
          <cell r="D203">
            <v>6.25</v>
          </cell>
          <cell r="E203" t="str">
            <v>DO NOT BOOK</v>
          </cell>
        </row>
        <row r="204">
          <cell r="A204" t="str">
            <v>HYLEDBA 72</v>
          </cell>
          <cell r="D204">
            <v>1.75</v>
          </cell>
          <cell r="E204">
            <v>4104</v>
          </cell>
        </row>
        <row r="205">
          <cell r="A205" t="str">
            <v>HYLYEDR 72</v>
          </cell>
          <cell r="D205">
            <v>1.75</v>
          </cell>
          <cell r="E205">
            <v>216</v>
          </cell>
        </row>
        <row r="206">
          <cell r="A206" t="str">
            <v>ILEYEMA 72</v>
          </cell>
          <cell r="D206">
            <v>1.65</v>
          </cell>
          <cell r="E206" t="str">
            <v>SIX MONTH LEAD</v>
          </cell>
        </row>
        <row r="207">
          <cell r="A207" t="str">
            <v>ILEWEYH 72</v>
          </cell>
          <cell r="D207">
            <v>2.5</v>
          </cell>
          <cell r="E207" t="str">
            <v>TEN MONTH LEAD</v>
          </cell>
        </row>
        <row r="208">
          <cell r="A208" t="str">
            <v>IRIANCH 72</v>
          </cell>
          <cell r="D208">
            <v>1.5</v>
          </cell>
          <cell r="E208">
            <v>216</v>
          </cell>
        </row>
        <row r="209">
          <cell r="A209" t="str">
            <v>IRICOPU 72</v>
          </cell>
          <cell r="D209">
            <v>1.5</v>
          </cell>
          <cell r="E209">
            <v>288</v>
          </cell>
        </row>
        <row r="210">
          <cell r="A210" t="str">
            <v>IRIFLAG144</v>
          </cell>
          <cell r="D210">
            <v>0.75</v>
          </cell>
          <cell r="E210" t="str">
            <v>FOUR WEEK LEAD</v>
          </cell>
        </row>
        <row r="211">
          <cell r="A211" t="str">
            <v>IRIFOFI 72</v>
          </cell>
          <cell r="D211">
            <v>1.55</v>
          </cell>
          <cell r="E211" t="str">
            <v>FOUR WEEK LEAD</v>
          </cell>
        </row>
        <row r="212">
          <cell r="A212" t="str">
            <v>IRIFUEC 72</v>
          </cell>
          <cell r="D212">
            <v>1.5</v>
          </cell>
          <cell r="E212" t="str">
            <v>FOUR WEEK LEAD</v>
          </cell>
        </row>
        <row r="213">
          <cell r="A213" t="str">
            <v>IRIJERI 72</v>
          </cell>
          <cell r="D213">
            <v>1.5</v>
          </cell>
          <cell r="E213">
            <v>1296</v>
          </cell>
        </row>
        <row r="214">
          <cell r="A214" t="str">
            <v>IRIPEWI 72</v>
          </cell>
          <cell r="D214">
            <v>1.55</v>
          </cell>
          <cell r="E214">
            <v>432</v>
          </cell>
        </row>
        <row r="215">
          <cell r="A215" t="str">
            <v>IRIREGI 72</v>
          </cell>
          <cell r="D215">
            <v>1.5</v>
          </cell>
          <cell r="E215" t="str">
            <v>JUMBO 5040</v>
          </cell>
        </row>
        <row r="216">
          <cell r="A216" t="str">
            <v>IRIREVE 72</v>
          </cell>
          <cell r="D216">
            <v>1.5</v>
          </cell>
          <cell r="E216">
            <v>720</v>
          </cell>
        </row>
        <row r="217">
          <cell r="A217" t="str">
            <v>IRIWAWE 72</v>
          </cell>
          <cell r="D217">
            <v>1.5</v>
          </cell>
          <cell r="E217" t="str">
            <v>FOUR WEEK LEAD</v>
          </cell>
        </row>
        <row r="218">
          <cell r="A218" t="str">
            <v>IRIWOFA 72</v>
          </cell>
          <cell r="D218">
            <v>1.55</v>
          </cell>
          <cell r="E218">
            <v>216</v>
          </cell>
        </row>
        <row r="219">
          <cell r="A219" t="str">
            <v>JUNBLNE144</v>
          </cell>
          <cell r="D219">
            <v>0.75</v>
          </cell>
          <cell r="E219">
            <v>72</v>
          </cell>
        </row>
        <row r="220">
          <cell r="A220" t="str">
            <v>JUNEFFU144</v>
          </cell>
          <cell r="D220">
            <v>0.75</v>
          </cell>
          <cell r="E220">
            <v>864</v>
          </cell>
        </row>
        <row r="221">
          <cell r="A221" t="str">
            <v>LOBCARD 72</v>
          </cell>
          <cell r="D221">
            <v>0.98</v>
          </cell>
          <cell r="E221">
            <v>360</v>
          </cell>
        </row>
        <row r="222">
          <cell r="A222" t="str">
            <v>LONHOCO 72</v>
          </cell>
          <cell r="D222">
            <v>0.95</v>
          </cell>
          <cell r="E222">
            <v>432</v>
          </cell>
        </row>
        <row r="223">
          <cell r="A223" t="str">
            <v>LYCGOJI 72</v>
          </cell>
          <cell r="D223">
            <v>1.5</v>
          </cell>
          <cell r="E223">
            <v>5040</v>
          </cell>
        </row>
        <row r="224">
          <cell r="A224" t="str">
            <v>MAGMAAL 72</v>
          </cell>
          <cell r="D224">
            <v>3</v>
          </cell>
          <cell r="E224" t="str">
            <v>SIX MONTH LEAD</v>
          </cell>
        </row>
        <row r="225">
          <cell r="A225" t="str">
            <v>MAGSIMI 72</v>
          </cell>
          <cell r="D225">
            <v>1.85</v>
          </cell>
          <cell r="E225" t="str">
            <v>SIX MONTH LEAD</v>
          </cell>
        </row>
        <row r="226">
          <cell r="A226" t="str">
            <v>MALBACH 72</v>
          </cell>
          <cell r="D226">
            <v>1.38</v>
          </cell>
          <cell r="E226" t="str">
            <v>FOUR WEEK LEAD</v>
          </cell>
        </row>
        <row r="227">
          <cell r="A227" t="str">
            <v>MEDAPOE 72</v>
          </cell>
          <cell r="D227">
            <v>1.5</v>
          </cell>
          <cell r="E227" t="str">
            <v>THREE MONTH LEAD</v>
          </cell>
        </row>
        <row r="228">
          <cell r="A228" t="str">
            <v>MEDCUMM 72</v>
          </cell>
          <cell r="D228">
            <v>1.5</v>
          </cell>
          <cell r="E228" t="str">
            <v>FOUR WEEK LEAD</v>
          </cell>
        </row>
        <row r="229">
          <cell r="A229" t="str">
            <v>MEDGRHA 72</v>
          </cell>
          <cell r="D229">
            <v>1.5</v>
          </cell>
          <cell r="E229">
            <v>432</v>
          </cell>
        </row>
        <row r="230">
          <cell r="A230" t="str">
            <v>MEDMAGN 72</v>
          </cell>
          <cell r="D230">
            <v>1.5</v>
          </cell>
          <cell r="E230" t="str">
            <v>DO NOT BOOK</v>
          </cell>
        </row>
        <row r="231">
          <cell r="A231" t="str">
            <v>MEDMYRI 72</v>
          </cell>
          <cell r="D231">
            <v>1.5</v>
          </cell>
          <cell r="E231" t="str">
            <v>JUMBO 1080</v>
          </cell>
        </row>
        <row r="232">
          <cell r="A232" t="str">
            <v>MEDSCOR 72</v>
          </cell>
          <cell r="D232">
            <v>1.75</v>
          </cell>
          <cell r="E232" t="str">
            <v>EIGHT WEEK LEAD</v>
          </cell>
        </row>
        <row r="233">
          <cell r="A233" t="str">
            <v>MEDSERP 72</v>
          </cell>
          <cell r="D233">
            <v>2.25</v>
          </cell>
          <cell r="E233">
            <v>864</v>
          </cell>
        </row>
        <row r="234">
          <cell r="A234" t="str">
            <v>MELTOME 72</v>
          </cell>
          <cell r="D234">
            <v>1.1499999999999999</v>
          </cell>
          <cell r="E234" t="str">
            <v>EIGHT WEEK LEAD</v>
          </cell>
        </row>
        <row r="235">
          <cell r="A235" t="str">
            <v>MONESQU 72</v>
          </cell>
          <cell r="D235">
            <v>2.5</v>
          </cell>
          <cell r="E235" t="str">
            <v>SIX MONTH LEAD</v>
          </cell>
        </row>
        <row r="236">
          <cell r="A236" t="str">
            <v>MONBMFL 72</v>
          </cell>
          <cell r="D236">
            <v>5</v>
          </cell>
          <cell r="E236">
            <v>144</v>
          </cell>
        </row>
        <row r="237">
          <cell r="A237" t="str">
            <v>MONSUBP 72</v>
          </cell>
          <cell r="D237">
            <v>3</v>
          </cell>
          <cell r="E237" t="str">
            <v>FOUR WEEK LEAD</v>
          </cell>
        </row>
        <row r="238">
          <cell r="A238" t="str">
            <v>MONTHCO 72</v>
          </cell>
          <cell r="D238">
            <v>3.75</v>
          </cell>
          <cell r="E238" t="str">
            <v>DO NOT BOOK</v>
          </cell>
        </row>
        <row r="239">
          <cell r="A239" t="str">
            <v>MORDWEV 72</v>
          </cell>
          <cell r="D239">
            <v>1.43</v>
          </cell>
          <cell r="E239" t="str">
            <v>FOUR WEEK LEAD</v>
          </cell>
        </row>
        <row r="240">
          <cell r="A240" t="str">
            <v>MORILEV 72</v>
          </cell>
          <cell r="D240">
            <v>1.43</v>
          </cell>
          <cell r="E240">
            <v>1152</v>
          </cell>
        </row>
        <row r="241">
          <cell r="A241" t="str">
            <v>MORMOBE 72</v>
          </cell>
          <cell r="D241">
            <v>1.9</v>
          </cell>
          <cell r="E241" t="str">
            <v>FOUR WEEK LEAD</v>
          </cell>
        </row>
        <row r="242">
          <cell r="A242" t="str">
            <v>MORPAKI 72</v>
          </cell>
          <cell r="D242">
            <v>1.5</v>
          </cell>
          <cell r="E242">
            <v>4968</v>
          </cell>
        </row>
        <row r="243">
          <cell r="A243" t="str">
            <v>MORRUBR 72</v>
          </cell>
          <cell r="D243">
            <v>1.35</v>
          </cell>
          <cell r="E243" t="str">
            <v>FOUR WEEK LEAD</v>
          </cell>
        </row>
        <row r="244">
          <cell r="A244" t="str">
            <v>MUNSTTR 72</v>
          </cell>
          <cell r="D244">
            <v>1.7</v>
          </cell>
          <cell r="E244">
            <v>2520</v>
          </cell>
        </row>
        <row r="245">
          <cell r="A245" t="str">
            <v>MUNYEJC 72</v>
          </cell>
          <cell r="D245">
            <v>2.5</v>
          </cell>
          <cell r="E245" t="str">
            <v>FOUR WEEK LEAD</v>
          </cell>
        </row>
        <row r="246">
          <cell r="A246" t="str">
            <v>MUSBASJ 72</v>
          </cell>
          <cell r="D246">
            <v>1.85</v>
          </cell>
          <cell r="E246">
            <v>1944</v>
          </cell>
        </row>
        <row r="247">
          <cell r="A247" t="str">
            <v>MUSBORD 72</v>
          </cell>
          <cell r="D247">
            <v>2</v>
          </cell>
          <cell r="E247">
            <v>72</v>
          </cell>
        </row>
        <row r="248">
          <cell r="A248" t="str">
            <v>MUSCARD 72</v>
          </cell>
          <cell r="D248">
            <v>2.25</v>
          </cell>
          <cell r="E248" t="str">
            <v>DO NOT BOOK</v>
          </cell>
        </row>
        <row r="249">
          <cell r="A249" t="str">
            <v>MUSDOUB 72</v>
          </cell>
          <cell r="D249">
            <v>2.25</v>
          </cell>
          <cell r="E249">
            <v>1440</v>
          </cell>
        </row>
        <row r="250">
          <cell r="A250" t="str">
            <v>MUSDWBR 72</v>
          </cell>
          <cell r="D250">
            <v>2.25</v>
          </cell>
          <cell r="E250" t="str">
            <v>DO NOT BOOK</v>
          </cell>
        </row>
        <row r="251">
          <cell r="A251" t="str">
            <v>MUSDWCA 72</v>
          </cell>
          <cell r="D251">
            <v>1.75</v>
          </cell>
          <cell r="E251" t="str">
            <v>FOUR WEEK LEAD</v>
          </cell>
        </row>
        <row r="252">
          <cell r="A252" t="str">
            <v>MUSDWNA 72</v>
          </cell>
          <cell r="D252">
            <v>2.25</v>
          </cell>
          <cell r="E252" t="str">
            <v>FOUR WEEK LEAD</v>
          </cell>
        </row>
        <row r="253">
          <cell r="A253" t="str">
            <v>MUSDWOR 72</v>
          </cell>
          <cell r="D253">
            <v>2.25</v>
          </cell>
          <cell r="E253" t="str">
            <v>DO NOT BOOK</v>
          </cell>
        </row>
        <row r="254">
          <cell r="A254" t="str">
            <v>MUSDWPU 72</v>
          </cell>
          <cell r="D254">
            <v>2.25</v>
          </cell>
          <cell r="E254" t="str">
            <v>CALL</v>
          </cell>
        </row>
        <row r="255">
          <cell r="A255" t="str">
            <v>MUSDWRE 72</v>
          </cell>
          <cell r="D255">
            <v>2.5</v>
          </cell>
          <cell r="E255" t="str">
            <v>CALL</v>
          </cell>
        </row>
        <row r="256">
          <cell r="A256" t="str">
            <v>MUSDWGR 72</v>
          </cell>
          <cell r="D256">
            <v>1.75</v>
          </cell>
          <cell r="E256">
            <v>360</v>
          </cell>
        </row>
        <row r="257">
          <cell r="A257" t="str">
            <v>MUSFH1 72</v>
          </cell>
          <cell r="D257">
            <v>2.25</v>
          </cell>
          <cell r="E257" t="str">
            <v>JUMBO 432</v>
          </cell>
        </row>
        <row r="258">
          <cell r="A258" t="str">
            <v>MUSFH2 72</v>
          </cell>
          <cell r="D258">
            <v>2.5</v>
          </cell>
          <cell r="E258">
            <v>360</v>
          </cell>
        </row>
        <row r="259">
          <cell r="A259" t="str">
            <v>MUSFH3 72</v>
          </cell>
          <cell r="D259">
            <v>2.25</v>
          </cell>
          <cell r="E259" t="str">
            <v>JUMBO 432</v>
          </cell>
        </row>
        <row r="260">
          <cell r="A260" t="str">
            <v>MUSGRMI 72</v>
          </cell>
          <cell r="D260">
            <v>2.25</v>
          </cell>
          <cell r="E260" t="str">
            <v>SIX MONTH LEAD</v>
          </cell>
        </row>
        <row r="261">
          <cell r="A261" t="str">
            <v>MUSGRNA 72</v>
          </cell>
          <cell r="D261">
            <v>1.75</v>
          </cell>
          <cell r="E261" t="str">
            <v>JUMBO 360</v>
          </cell>
        </row>
        <row r="262">
          <cell r="A262" t="str">
            <v>MUSICCR 72</v>
          </cell>
          <cell r="D262">
            <v>2.5</v>
          </cell>
          <cell r="E262" t="str">
            <v>TEN MONTH LEAD</v>
          </cell>
        </row>
        <row r="263">
          <cell r="A263" t="str">
            <v>MUSKAND 72</v>
          </cell>
          <cell r="D263">
            <v>2.25</v>
          </cell>
          <cell r="E263">
            <v>72</v>
          </cell>
        </row>
        <row r="264">
          <cell r="A264" t="str">
            <v>MUSKOKO 72</v>
          </cell>
          <cell r="D264">
            <v>2.5</v>
          </cell>
          <cell r="E264">
            <v>216</v>
          </cell>
        </row>
        <row r="265">
          <cell r="A265" t="str">
            <v>MUSLACA 72</v>
          </cell>
          <cell r="D265">
            <v>2.25</v>
          </cell>
          <cell r="E265">
            <v>144</v>
          </cell>
        </row>
        <row r="266">
          <cell r="A266" t="str">
            <v>MUSLASI 72</v>
          </cell>
          <cell r="D266">
            <v>2.25</v>
          </cell>
          <cell r="E266">
            <v>360</v>
          </cell>
        </row>
        <row r="267">
          <cell r="A267" t="str">
            <v>MUSLIPR 72</v>
          </cell>
          <cell r="D267">
            <v>1.86</v>
          </cell>
          <cell r="E267">
            <v>72</v>
          </cell>
        </row>
        <row r="268">
          <cell r="A268" t="str">
            <v>MUSMARG 72</v>
          </cell>
          <cell r="D268">
            <v>1.65</v>
          </cell>
          <cell r="E268" t="str">
            <v>CALL</v>
          </cell>
        </row>
        <row r="269">
          <cell r="A269" t="str">
            <v>MUSMATO 72</v>
          </cell>
          <cell r="D269">
            <v>2.25</v>
          </cell>
          <cell r="E269" t="str">
            <v>JUMBO 432</v>
          </cell>
        </row>
        <row r="270">
          <cell r="A270" t="str">
            <v>MUSNEND 72</v>
          </cell>
          <cell r="D270">
            <v>2.25</v>
          </cell>
          <cell r="E270" t="str">
            <v>DISCONTINUED</v>
          </cell>
        </row>
        <row r="271">
          <cell r="A271" t="str">
            <v>MUSPICE 72</v>
          </cell>
          <cell r="D271">
            <v>2.25</v>
          </cell>
          <cell r="E271" t="str">
            <v>DISCONTINUED</v>
          </cell>
        </row>
        <row r="272">
          <cell r="A272" t="str">
            <v>MUSPIRA 72</v>
          </cell>
          <cell r="D272">
            <v>2.25</v>
          </cell>
          <cell r="E272" t="str">
            <v>DISCONTINUED</v>
          </cell>
        </row>
        <row r="273">
          <cell r="A273" t="str">
            <v>MUSPRHA 72</v>
          </cell>
          <cell r="D273">
            <v>3</v>
          </cell>
          <cell r="E273" t="str">
            <v>DISCONTINUED</v>
          </cell>
        </row>
        <row r="274">
          <cell r="A274" t="str">
            <v>MUSRAPU 72</v>
          </cell>
          <cell r="D274">
            <v>2</v>
          </cell>
          <cell r="E274">
            <v>72</v>
          </cell>
        </row>
        <row r="275">
          <cell r="A275" t="str">
            <v>MUSRECU 72</v>
          </cell>
          <cell r="D275">
            <v>2.25</v>
          </cell>
          <cell r="E275" t="str">
            <v>JUMBO 1296</v>
          </cell>
        </row>
        <row r="276">
          <cell r="A276" t="str">
            <v>MUSRTPO 72</v>
          </cell>
          <cell r="D276">
            <v>2.25</v>
          </cell>
          <cell r="E276" t="str">
            <v>JUMBO 144</v>
          </cell>
        </row>
        <row r="277">
          <cell r="A277" t="str">
            <v>MUSSIRU 72</v>
          </cell>
          <cell r="D277">
            <v>3.25</v>
          </cell>
          <cell r="E277">
            <v>432</v>
          </cell>
        </row>
        <row r="278">
          <cell r="A278" t="str">
            <v>MUSSUCR 72</v>
          </cell>
          <cell r="D278">
            <v>1.8</v>
          </cell>
          <cell r="E278">
            <v>72</v>
          </cell>
        </row>
        <row r="279">
          <cell r="A279" t="str">
            <v>MUSSURE 72</v>
          </cell>
          <cell r="D279">
            <v>2.25</v>
          </cell>
          <cell r="E279" t="str">
            <v>DO NOT BOOK</v>
          </cell>
        </row>
        <row r="280">
          <cell r="A280" t="str">
            <v>MUSTHBL 72</v>
          </cell>
          <cell r="D280">
            <v>2.25</v>
          </cell>
          <cell r="E280" t="str">
            <v>DO NOT BOOK</v>
          </cell>
        </row>
        <row r="281">
          <cell r="A281" t="str">
            <v>MUSTRTI 72</v>
          </cell>
          <cell r="D281">
            <v>1.85</v>
          </cell>
          <cell r="E281">
            <v>2376</v>
          </cell>
        </row>
        <row r="282">
          <cell r="A282" t="str">
            <v>MUSVECO 72</v>
          </cell>
          <cell r="D282">
            <v>2.5</v>
          </cell>
          <cell r="E282">
            <v>72</v>
          </cell>
        </row>
        <row r="283">
          <cell r="A283" t="str">
            <v>MUSZEBR 72</v>
          </cell>
          <cell r="D283">
            <v>1.7</v>
          </cell>
          <cell r="E283">
            <v>360</v>
          </cell>
        </row>
        <row r="284">
          <cell r="A284" t="str">
            <v>MYRGEOD 72</v>
          </cell>
          <cell r="D284">
            <v>1.6</v>
          </cell>
          <cell r="E284" t="str">
            <v>FOUR WEEK LEAD</v>
          </cell>
        </row>
        <row r="285">
          <cell r="A285" t="str">
            <v>MYRSHOS 72</v>
          </cell>
          <cell r="D285">
            <v>1.75</v>
          </cell>
          <cell r="E285" t="str">
            <v>FOUR WEEK LEAD</v>
          </cell>
        </row>
        <row r="286">
          <cell r="A286" t="str">
            <v>MYRSMRE 72</v>
          </cell>
          <cell r="D286">
            <v>1.25</v>
          </cell>
          <cell r="E286">
            <v>576</v>
          </cell>
        </row>
        <row r="287">
          <cell r="A287" t="str">
            <v>MYRSTOP 72</v>
          </cell>
          <cell r="D287">
            <v>1.6</v>
          </cell>
          <cell r="E287">
            <v>1800</v>
          </cell>
        </row>
        <row r="288">
          <cell r="A288" t="str">
            <v>NERDWPI 72</v>
          </cell>
          <cell r="D288">
            <v>1.1499999999999999</v>
          </cell>
          <cell r="E288" t="str">
            <v>FOUR WEEK LEAD</v>
          </cell>
        </row>
        <row r="289">
          <cell r="A289" t="str">
            <v>OLEARBE 72</v>
          </cell>
          <cell r="D289">
            <v>1.88</v>
          </cell>
          <cell r="E289">
            <v>5040</v>
          </cell>
        </row>
        <row r="290">
          <cell r="A290" t="str">
            <v>OLECHEM 72</v>
          </cell>
          <cell r="D290">
            <v>2.16</v>
          </cell>
          <cell r="E290">
            <v>144</v>
          </cell>
        </row>
        <row r="291">
          <cell r="A291" t="str">
            <v>OLECORA 72</v>
          </cell>
          <cell r="D291">
            <v>2.16</v>
          </cell>
          <cell r="E291">
            <v>216</v>
          </cell>
        </row>
        <row r="292">
          <cell r="A292" t="str">
            <v>OLELECC 72</v>
          </cell>
          <cell r="D292">
            <v>2.16</v>
          </cell>
          <cell r="E292" t="str">
            <v>THREE MONTH LEAD</v>
          </cell>
        </row>
        <row r="293">
          <cell r="A293" t="str">
            <v>OLEMISS 72</v>
          </cell>
          <cell r="D293">
            <v>1.9</v>
          </cell>
          <cell r="E293">
            <v>936</v>
          </cell>
        </row>
        <row r="294">
          <cell r="A294" t="str">
            <v>PANAMAR 72</v>
          </cell>
          <cell r="D294">
            <v>1.85</v>
          </cell>
          <cell r="E294" t="str">
            <v>SIX MONTH LEAD</v>
          </cell>
        </row>
        <row r="295">
          <cell r="A295" t="str">
            <v>PASBOUN 72</v>
          </cell>
          <cell r="D295">
            <v>1.55</v>
          </cell>
          <cell r="E295">
            <v>1584</v>
          </cell>
        </row>
        <row r="296">
          <cell r="A296" t="str">
            <v>PASPARE 72</v>
          </cell>
          <cell r="D296">
            <v>1.55</v>
          </cell>
          <cell r="E296" t="str">
            <v>FOUR WEEK LEAD</v>
          </cell>
        </row>
        <row r="297">
          <cell r="A297" t="str">
            <v>PASPOPU 72</v>
          </cell>
          <cell r="D297">
            <v>1.5</v>
          </cell>
          <cell r="E297">
            <v>4824</v>
          </cell>
        </row>
        <row r="298">
          <cell r="A298" t="str">
            <v>PASGIGR 72</v>
          </cell>
          <cell r="D298">
            <v>1.55</v>
          </cell>
          <cell r="E298">
            <v>3240</v>
          </cell>
        </row>
        <row r="299">
          <cell r="A299" t="str">
            <v>PELARAR 72</v>
          </cell>
          <cell r="D299">
            <v>0.78</v>
          </cell>
          <cell r="E299" t="str">
            <v>FOUR WEEK LEAD</v>
          </cell>
        </row>
        <row r="300">
          <cell r="A300" t="str">
            <v>PHIBILL 72</v>
          </cell>
          <cell r="D300">
            <v>1.2</v>
          </cell>
          <cell r="E300">
            <v>1872</v>
          </cell>
        </row>
        <row r="301">
          <cell r="A301" t="str">
            <v>PHIBIPA 72</v>
          </cell>
          <cell r="D301">
            <v>1.5</v>
          </cell>
          <cell r="E301">
            <v>288</v>
          </cell>
        </row>
        <row r="302">
          <cell r="A302" t="str">
            <v>PHICORS 72</v>
          </cell>
          <cell r="D302">
            <v>1.5</v>
          </cell>
          <cell r="E302" t="str">
            <v>FOUR WEEK LEAD</v>
          </cell>
        </row>
        <row r="303">
          <cell r="A303" t="str">
            <v>PHIFLBE 72</v>
          </cell>
          <cell r="D303">
            <v>1.2</v>
          </cell>
          <cell r="E303">
            <v>864</v>
          </cell>
        </row>
        <row r="304">
          <cell r="A304" t="str">
            <v>PHIGIGA 72</v>
          </cell>
          <cell r="D304">
            <v>1.2</v>
          </cell>
          <cell r="E304">
            <v>288</v>
          </cell>
        </row>
        <row r="305">
          <cell r="A305" t="str">
            <v>PHIGLDF 72</v>
          </cell>
          <cell r="D305">
            <v>1.5</v>
          </cell>
          <cell r="E305" t="str">
            <v>JUMBO 5040</v>
          </cell>
        </row>
        <row r="306">
          <cell r="A306" t="str">
            <v>PHIJOEP 72</v>
          </cell>
          <cell r="D306">
            <v>1.2</v>
          </cell>
          <cell r="E306">
            <v>144</v>
          </cell>
        </row>
        <row r="307">
          <cell r="A307" t="str">
            <v>PHIMAXI 72</v>
          </cell>
          <cell r="D307">
            <v>2</v>
          </cell>
          <cell r="E307" t="str">
            <v>DISCONTINUED</v>
          </cell>
        </row>
        <row r="308">
          <cell r="A308" t="str">
            <v>PHINANG 72</v>
          </cell>
          <cell r="D308">
            <v>1</v>
          </cell>
          <cell r="E308" t="str">
            <v>JUMBO 4320</v>
          </cell>
        </row>
        <row r="309">
          <cell r="A309" t="str">
            <v>PHIORMA 72</v>
          </cell>
          <cell r="D309">
            <v>2</v>
          </cell>
          <cell r="E309" t="str">
            <v>CALL</v>
          </cell>
        </row>
        <row r="310">
          <cell r="A310" t="str">
            <v>PHIPAVE 72</v>
          </cell>
          <cell r="D310">
            <v>2</v>
          </cell>
          <cell r="E310" t="str">
            <v>DISCONTINUED</v>
          </cell>
        </row>
        <row r="311">
          <cell r="A311" t="str">
            <v>PHIPLUT 72</v>
          </cell>
          <cell r="D311">
            <v>1.2</v>
          </cell>
          <cell r="E311" t="str">
            <v>CALL</v>
          </cell>
        </row>
        <row r="312">
          <cell r="A312" t="str">
            <v>PHISERP 72</v>
          </cell>
          <cell r="D312">
            <v>4.13</v>
          </cell>
          <cell r="E312" t="str">
            <v>CALL</v>
          </cell>
        </row>
        <row r="313">
          <cell r="A313" t="str">
            <v>PHISPSA 72</v>
          </cell>
          <cell r="D313">
            <v>1.65</v>
          </cell>
          <cell r="E313">
            <v>144</v>
          </cell>
        </row>
        <row r="314">
          <cell r="A314" t="str">
            <v>PHISUGL 72</v>
          </cell>
          <cell r="D314">
            <v>1.85</v>
          </cell>
          <cell r="E314">
            <v>4680</v>
          </cell>
        </row>
        <row r="315">
          <cell r="A315" t="str">
            <v>PHIPLOW 72</v>
          </cell>
          <cell r="D315">
            <v>2.0499999999999998</v>
          </cell>
          <cell r="E315" t="str">
            <v>DISCONTINUED</v>
          </cell>
        </row>
        <row r="316">
          <cell r="A316" t="str">
            <v>PHIWHPR 72</v>
          </cell>
          <cell r="D316">
            <v>1.65</v>
          </cell>
          <cell r="E316">
            <v>1152</v>
          </cell>
        </row>
        <row r="317">
          <cell r="A317" t="str">
            <v>PIPISA 72</v>
          </cell>
          <cell r="D317">
            <v>2.2999999999999998</v>
          </cell>
          <cell r="E317" t="str">
            <v>FOUR MONTH LEAD</v>
          </cell>
        </row>
        <row r="318">
          <cell r="A318" t="str">
            <v>PILCHMP 72</v>
          </cell>
          <cell r="D318">
            <v>1.2</v>
          </cell>
          <cell r="E318" t="str">
            <v>FOUR WEEK LEAD</v>
          </cell>
        </row>
        <row r="319">
          <cell r="A319" t="str">
            <v>PIPBLPE 72</v>
          </cell>
          <cell r="D319">
            <v>2.1</v>
          </cell>
          <cell r="E319" t="str">
            <v>FIVE MONTH LEAD</v>
          </cell>
        </row>
        <row r="320">
          <cell r="A320" t="str">
            <v>PONPICK 72</v>
          </cell>
          <cell r="D320">
            <v>0.78</v>
          </cell>
          <cell r="E320" t="str">
            <v>EIGHT WEEK LEAD</v>
          </cell>
        </row>
        <row r="321">
          <cell r="A321" t="str">
            <v>PRUFLGU 72</v>
          </cell>
          <cell r="D321">
            <v>1.6300000000000001</v>
          </cell>
          <cell r="E321">
            <v>72</v>
          </cell>
        </row>
        <row r="322">
          <cell r="A322" t="str">
            <v>PRUMP29 72</v>
          </cell>
          <cell r="D322">
            <v>2.2999999999999998</v>
          </cell>
          <cell r="E322">
            <v>5040</v>
          </cell>
        </row>
        <row r="323">
          <cell r="A323" t="str">
            <v>PSIRUSU 72</v>
          </cell>
          <cell r="D323">
            <v>1.85</v>
          </cell>
          <cell r="E323" t="str">
            <v>DO NOT BOOK</v>
          </cell>
        </row>
        <row r="324">
          <cell r="A324" t="str">
            <v>PSYLIPS 72</v>
          </cell>
          <cell r="D324">
            <v>1.1499999999999999</v>
          </cell>
          <cell r="E324">
            <v>5040</v>
          </cell>
        </row>
        <row r="325">
          <cell r="A325" t="str">
            <v>PUNAFGA 72</v>
          </cell>
          <cell r="D325">
            <v>1.5</v>
          </cell>
          <cell r="E325" t="str">
            <v>THREE MONTH LEAD</v>
          </cell>
        </row>
        <row r="326">
          <cell r="A326" t="str">
            <v>PUNAZAD 72</v>
          </cell>
          <cell r="D326">
            <v>1.5</v>
          </cell>
          <cell r="E326">
            <v>1152</v>
          </cell>
        </row>
        <row r="327">
          <cell r="A327" t="str">
            <v>PUNDWRE 72</v>
          </cell>
          <cell r="D327">
            <v>1.5</v>
          </cell>
          <cell r="E327">
            <v>936</v>
          </cell>
        </row>
        <row r="328">
          <cell r="A328" t="str">
            <v>PUNKBMI 72</v>
          </cell>
          <cell r="D328">
            <v>1.5</v>
          </cell>
          <cell r="E328">
            <v>360</v>
          </cell>
        </row>
        <row r="329">
          <cell r="A329" t="str">
            <v>PUNPARF 72</v>
          </cell>
          <cell r="D329">
            <v>1.5</v>
          </cell>
          <cell r="E329" t="str">
            <v>FOUR WEEK LEAD</v>
          </cell>
        </row>
        <row r="330">
          <cell r="A330" t="str">
            <v>PUNSALA 72</v>
          </cell>
          <cell r="D330">
            <v>1.5</v>
          </cell>
          <cell r="E330" t="str">
            <v>FOUR WEEK LEAD</v>
          </cell>
        </row>
        <row r="331">
          <cell r="A331" t="str">
            <v>PUNSPGS 72</v>
          </cell>
          <cell r="D331">
            <v>1.5</v>
          </cell>
          <cell r="E331">
            <v>288</v>
          </cell>
        </row>
        <row r="332">
          <cell r="A332" t="str">
            <v>PUNSIRE 72</v>
          </cell>
          <cell r="D332">
            <v>1.5</v>
          </cell>
          <cell r="E332">
            <v>2016</v>
          </cell>
        </row>
        <row r="333">
          <cell r="A333" t="str">
            <v>PUNSWEE 72</v>
          </cell>
          <cell r="D333">
            <v>1.5</v>
          </cell>
          <cell r="E333" t="str">
            <v>FOUR WEEK LEAD</v>
          </cell>
        </row>
        <row r="334">
          <cell r="A334" t="str">
            <v>PUNWOND 72</v>
          </cell>
          <cell r="D334">
            <v>1.5</v>
          </cell>
          <cell r="E334">
            <v>1872</v>
          </cell>
        </row>
        <row r="335">
          <cell r="A335" t="str">
            <v>RUBAPAC 72</v>
          </cell>
          <cell r="D335">
            <v>1.4</v>
          </cell>
          <cell r="E335" t="str">
            <v>FOUR WEEK LEAD</v>
          </cell>
        </row>
        <row r="336">
          <cell r="A336" t="str">
            <v>RUBARAP 72</v>
          </cell>
          <cell r="D336">
            <v>1.4</v>
          </cell>
          <cell r="E336">
            <v>3672</v>
          </cell>
        </row>
        <row r="337">
          <cell r="A337" t="str">
            <v>RUBBIDA 72</v>
          </cell>
          <cell r="D337">
            <v>1.55</v>
          </cell>
          <cell r="E337" t="str">
            <v>FOUR WEEK LEAD</v>
          </cell>
        </row>
        <row r="338">
          <cell r="A338" t="str">
            <v>RUBBOYS 72</v>
          </cell>
          <cell r="D338">
            <v>1.4</v>
          </cell>
          <cell r="E338">
            <v>1512</v>
          </cell>
        </row>
        <row r="339">
          <cell r="A339" t="str">
            <v>RUBCADD 72</v>
          </cell>
          <cell r="D339">
            <v>1.55</v>
          </cell>
          <cell r="E339" t="str">
            <v>EIGHT WEEK LEAD</v>
          </cell>
        </row>
        <row r="340">
          <cell r="A340" t="str">
            <v>RUBCARO 72</v>
          </cell>
          <cell r="D340">
            <v>1.5</v>
          </cell>
          <cell r="E340" t="str">
            <v>FOUR WEEK LEAD</v>
          </cell>
        </row>
        <row r="341">
          <cell r="A341" t="str">
            <v>RUBCOST 72</v>
          </cell>
          <cell r="D341">
            <v>1.55</v>
          </cell>
          <cell r="E341">
            <v>576</v>
          </cell>
        </row>
        <row r="342">
          <cell r="A342" t="str">
            <v>RUBCHES 72</v>
          </cell>
          <cell r="D342">
            <v>1.4</v>
          </cell>
          <cell r="E342">
            <v>2448</v>
          </cell>
        </row>
        <row r="343">
          <cell r="A343" t="str">
            <v>RUBECLI 72</v>
          </cell>
          <cell r="D343">
            <v>1.55</v>
          </cell>
          <cell r="E343" t="str">
            <v>THREE MONTH LEAD</v>
          </cell>
        </row>
        <row r="344">
          <cell r="A344" t="str">
            <v>RUBFAGO 72</v>
          </cell>
          <cell r="D344">
            <v>1.5</v>
          </cell>
          <cell r="E344" t="str">
            <v>EIGHT WEEK LEAD</v>
          </cell>
        </row>
        <row r="345">
          <cell r="A345" t="str">
            <v>RUBFREE 72</v>
          </cell>
          <cell r="D345">
            <v>1.55</v>
          </cell>
          <cell r="E345" t="str">
            <v>EIGHT WEEK LEAD</v>
          </cell>
        </row>
        <row r="346">
          <cell r="A346" t="str">
            <v>RUBGALA 72</v>
          </cell>
          <cell r="D346">
            <v>1.55</v>
          </cell>
          <cell r="E346">
            <v>576</v>
          </cell>
        </row>
        <row r="347">
          <cell r="A347" t="str">
            <v>RUBGLEN 72</v>
          </cell>
          <cell r="D347">
            <v>1.5</v>
          </cell>
          <cell r="E347">
            <v>2664</v>
          </cell>
        </row>
        <row r="348">
          <cell r="A348" t="str">
            <v>RUBHORI 72</v>
          </cell>
          <cell r="D348">
            <v>1.55</v>
          </cell>
          <cell r="E348">
            <v>144</v>
          </cell>
        </row>
        <row r="349">
          <cell r="A349" t="str">
            <v>RUBIMMA 72</v>
          </cell>
          <cell r="D349">
            <v>1.55</v>
          </cell>
          <cell r="E349" t="str">
            <v>FOUR WEEK LEAD</v>
          </cell>
        </row>
        <row r="350">
          <cell r="A350" t="str">
            <v>RUBKIOW 72</v>
          </cell>
          <cell r="D350">
            <v>1.4</v>
          </cell>
          <cell r="E350">
            <v>5040</v>
          </cell>
        </row>
        <row r="351">
          <cell r="A351" t="str">
            <v>RUBMYSO 72</v>
          </cell>
          <cell r="D351">
            <v>1.55</v>
          </cell>
          <cell r="E351" t="str">
            <v>FOUR WEEK LEAD</v>
          </cell>
        </row>
        <row r="352">
          <cell r="A352" t="str">
            <v>RUBNANT 72</v>
          </cell>
          <cell r="D352">
            <v>1.5</v>
          </cell>
          <cell r="E352" t="str">
            <v>EIGHT WEEK LEAD</v>
          </cell>
        </row>
        <row r="353">
          <cell r="A353" t="str">
            <v>RUBNATC 72</v>
          </cell>
          <cell r="D353">
            <v>1.4</v>
          </cell>
          <cell r="E353" t="str">
            <v>FOUR WEEK LEAD</v>
          </cell>
        </row>
        <row r="354">
          <cell r="A354" t="str">
            <v>RUBNAVA 72</v>
          </cell>
          <cell r="D354">
            <v>1.4</v>
          </cell>
          <cell r="E354">
            <v>5040</v>
          </cell>
        </row>
        <row r="355">
          <cell r="A355" t="str">
            <v>RUBOSAG 72</v>
          </cell>
          <cell r="D355">
            <v>1.4</v>
          </cell>
          <cell r="E355">
            <v>5040</v>
          </cell>
        </row>
        <row r="356">
          <cell r="A356" t="str">
            <v>RUBOUAC 72</v>
          </cell>
          <cell r="D356">
            <v>1.4</v>
          </cell>
          <cell r="E356">
            <v>432</v>
          </cell>
        </row>
        <row r="357">
          <cell r="A357" t="str">
            <v>RUBPONC 72</v>
          </cell>
          <cell r="D357">
            <v>1.55</v>
          </cell>
          <cell r="E357" t="str">
            <v>CALL</v>
          </cell>
        </row>
        <row r="358">
          <cell r="A358" t="str">
            <v>RUBPA45 72</v>
          </cell>
          <cell r="D358">
            <v>1.4</v>
          </cell>
          <cell r="E358" t="str">
            <v>FOUR WEEK LEAD</v>
          </cell>
        </row>
        <row r="359">
          <cell r="A359" t="str">
            <v>RUBSNOW 72</v>
          </cell>
          <cell r="D359">
            <v>1.55</v>
          </cell>
          <cell r="E359">
            <v>2808</v>
          </cell>
        </row>
        <row r="360">
          <cell r="A360" t="str">
            <v>RUBSWPI 72</v>
          </cell>
          <cell r="D360">
            <v>1.4</v>
          </cell>
          <cell r="E360" t="str">
            <v>FOUR WEEK LEAD</v>
          </cell>
        </row>
        <row r="361">
          <cell r="A361" t="str">
            <v>RUBTRAV 72</v>
          </cell>
          <cell r="D361">
            <v>1.55</v>
          </cell>
          <cell r="E361" t="str">
            <v>EIGHT WEEK LEAD</v>
          </cell>
        </row>
        <row r="362">
          <cell r="A362" t="str">
            <v>RUBTRCR 72</v>
          </cell>
          <cell r="D362">
            <v>1.4</v>
          </cell>
          <cell r="E362">
            <v>1224</v>
          </cell>
        </row>
        <row r="363">
          <cell r="A363" t="str">
            <v>RUBTWIL 72</v>
          </cell>
          <cell r="D363">
            <v>1.55</v>
          </cell>
          <cell r="E363">
            <v>360</v>
          </cell>
        </row>
        <row r="364">
          <cell r="A364" t="str">
            <v>RUBVON 72</v>
          </cell>
          <cell r="D364">
            <v>1.4</v>
          </cell>
          <cell r="E364">
            <v>2808</v>
          </cell>
        </row>
        <row r="365">
          <cell r="A365" t="str">
            <v>SAGDUPO 72</v>
          </cell>
          <cell r="D365">
            <v>0.78</v>
          </cell>
          <cell r="E365" t="str">
            <v>EIGHT WEEK LEAD</v>
          </cell>
        </row>
        <row r="366">
          <cell r="A366" t="str">
            <v>SAUKATU 72</v>
          </cell>
          <cell r="D366">
            <v>1.5</v>
          </cell>
          <cell r="E366">
            <v>1008</v>
          </cell>
        </row>
        <row r="367">
          <cell r="A367" t="str">
            <v>SCICALI144</v>
          </cell>
          <cell r="D367">
            <v>0.75</v>
          </cell>
          <cell r="E367" t="str">
            <v>CALL</v>
          </cell>
        </row>
        <row r="368">
          <cell r="A368" t="str">
            <v>SCIVALI144</v>
          </cell>
          <cell r="D368">
            <v>0.75</v>
          </cell>
          <cell r="E368">
            <v>432</v>
          </cell>
        </row>
        <row r="369">
          <cell r="A369" t="str">
            <v>SILNAST 72</v>
          </cell>
          <cell r="D369">
            <v>0.98</v>
          </cell>
          <cell r="E369">
            <v>5040</v>
          </cell>
        </row>
        <row r="370">
          <cell r="A370" t="str">
            <v>SMAYACO 72</v>
          </cell>
          <cell r="D370">
            <v>1.6400000000000001</v>
          </cell>
          <cell r="E370" t="str">
            <v>EIGHT WEEK LEAD</v>
          </cell>
        </row>
        <row r="371">
          <cell r="A371" t="str">
            <v>SPAMAHA144</v>
          </cell>
          <cell r="D371">
            <v>0.75</v>
          </cell>
          <cell r="E371" t="str">
            <v>CALL</v>
          </cell>
        </row>
        <row r="372">
          <cell r="A372" t="str">
            <v>SPAPLIC 72</v>
          </cell>
          <cell r="D372">
            <v>1.43</v>
          </cell>
          <cell r="E372">
            <v>576</v>
          </cell>
        </row>
        <row r="373">
          <cell r="A373" t="str">
            <v>SPAALLIM 72</v>
          </cell>
          <cell r="D373">
            <v>0.75</v>
          </cell>
          <cell r="E373" t="str">
            <v>DISCONTINUED</v>
          </cell>
        </row>
        <row r="374">
          <cell r="A374" t="str">
            <v>SPAALLIT 72</v>
          </cell>
          <cell r="D374">
            <v>0.9</v>
          </cell>
          <cell r="E374">
            <v>144</v>
          </cell>
        </row>
        <row r="375">
          <cell r="A375" t="str">
            <v>SPAALLIT144</v>
          </cell>
          <cell r="D375">
            <v>0.66</v>
          </cell>
          <cell r="E375" t="str">
            <v>CALL</v>
          </cell>
        </row>
        <row r="376">
          <cell r="A376" t="str">
            <v>SPAHYB1T 72</v>
          </cell>
          <cell r="D376">
            <v>1.18</v>
          </cell>
          <cell r="E376">
            <v>144</v>
          </cell>
        </row>
        <row r="377">
          <cell r="A377" t="str">
            <v>SPAKALEM 72</v>
          </cell>
          <cell r="D377">
            <v>0.8</v>
          </cell>
          <cell r="E377" t="str">
            <v>DISCONTINUED</v>
          </cell>
        </row>
        <row r="378">
          <cell r="A378" t="str">
            <v>SPAKALET 72</v>
          </cell>
          <cell r="D378">
            <v>0.91</v>
          </cell>
          <cell r="E378">
            <v>432</v>
          </cell>
        </row>
        <row r="379">
          <cell r="A379" t="str">
            <v>SPAMADET144</v>
          </cell>
          <cell r="D379">
            <v>0.66</v>
          </cell>
          <cell r="E379">
            <v>576</v>
          </cell>
        </row>
        <row r="380">
          <cell r="A380" t="str">
            <v>SPAMOJOM 72</v>
          </cell>
          <cell r="D380">
            <v>0.8</v>
          </cell>
          <cell r="E380" t="str">
            <v>DISCONTINUED</v>
          </cell>
        </row>
        <row r="381">
          <cell r="A381" t="str">
            <v>SPAMOJOT 72</v>
          </cell>
          <cell r="D381">
            <v>0.91</v>
          </cell>
          <cell r="E381" t="str">
            <v>FOUR WEEK LEAD</v>
          </cell>
        </row>
        <row r="382">
          <cell r="A382" t="str">
            <v>SPAMOJOT144</v>
          </cell>
          <cell r="D382">
            <v>0.66</v>
          </cell>
          <cell r="E382" t="str">
            <v>SIX WEEK LEAD</v>
          </cell>
        </row>
        <row r="383">
          <cell r="A383" t="str">
            <v>SPAPETIM 72</v>
          </cell>
          <cell r="D383">
            <v>0.85</v>
          </cell>
          <cell r="E383" t="str">
            <v>DISCONTINUED</v>
          </cell>
        </row>
        <row r="384">
          <cell r="A384" t="str">
            <v>SPASISTT 72</v>
          </cell>
          <cell r="D384">
            <v>0.95</v>
          </cell>
          <cell r="E384">
            <v>1152</v>
          </cell>
        </row>
        <row r="385">
          <cell r="A385" t="str">
            <v>SPASTARM 72</v>
          </cell>
          <cell r="D385">
            <v>0.85</v>
          </cell>
          <cell r="E385" t="str">
            <v>DISCONTINUED</v>
          </cell>
        </row>
        <row r="386">
          <cell r="A386" t="str">
            <v>SPATYPRM 72</v>
          </cell>
          <cell r="D386">
            <v>0.8</v>
          </cell>
          <cell r="E386" t="str">
            <v>DISCONTINUED</v>
          </cell>
        </row>
        <row r="387">
          <cell r="A387" t="str">
            <v>SPATYPRT 72</v>
          </cell>
          <cell r="D387">
            <v>0.85</v>
          </cell>
          <cell r="E387" t="str">
            <v>DISCONTINUED</v>
          </cell>
        </row>
        <row r="388">
          <cell r="A388" t="str">
            <v>SPATYPRT144</v>
          </cell>
          <cell r="D388">
            <v>0.66</v>
          </cell>
          <cell r="E388">
            <v>144</v>
          </cell>
        </row>
        <row r="389">
          <cell r="A389" t="str">
            <v>SPAVISCT 72</v>
          </cell>
          <cell r="D389">
            <v>0.91</v>
          </cell>
          <cell r="E389">
            <v>3024</v>
          </cell>
        </row>
        <row r="390">
          <cell r="A390" t="str">
            <v>STRCHAR 72</v>
          </cell>
          <cell r="D390">
            <v>1.6</v>
          </cell>
          <cell r="E390" t="str">
            <v>DO NOT BOOK</v>
          </cell>
        </row>
        <row r="391">
          <cell r="A391" t="str">
            <v>SYNBATI 72</v>
          </cell>
          <cell r="D391">
            <v>0.7</v>
          </cell>
          <cell r="E391">
            <v>4104</v>
          </cell>
        </row>
        <row r="392">
          <cell r="A392" t="str">
            <v>SYNBEAL 72</v>
          </cell>
          <cell r="D392">
            <v>0.68</v>
          </cell>
          <cell r="E392">
            <v>792</v>
          </cell>
        </row>
        <row r="393">
          <cell r="A393" t="str">
            <v>SYNBOAL 72</v>
          </cell>
          <cell r="D393">
            <v>0.68</v>
          </cell>
          <cell r="E393">
            <v>5040</v>
          </cell>
        </row>
        <row r="394">
          <cell r="A394" t="str">
            <v>SYNBOLA 72</v>
          </cell>
          <cell r="D394">
            <v>0.68</v>
          </cell>
          <cell r="E394" t="str">
            <v>DO NOT BOOK</v>
          </cell>
        </row>
        <row r="395">
          <cell r="A395" t="str">
            <v>SYNBRAL 72</v>
          </cell>
          <cell r="D395">
            <v>0.68</v>
          </cell>
          <cell r="E395">
            <v>5040</v>
          </cell>
        </row>
        <row r="396">
          <cell r="A396" t="str">
            <v>SYNCHAL 72</v>
          </cell>
          <cell r="D396">
            <v>0.68</v>
          </cell>
          <cell r="E396">
            <v>1008</v>
          </cell>
        </row>
        <row r="397">
          <cell r="A397" t="str">
            <v>SYNCONF 72</v>
          </cell>
          <cell r="D397">
            <v>0.7</v>
          </cell>
          <cell r="E397" t="str">
            <v>THREE MONTH LEAD</v>
          </cell>
        </row>
        <row r="398">
          <cell r="A398" t="str">
            <v>SYNCORA 72</v>
          </cell>
          <cell r="D398">
            <v>0.7</v>
          </cell>
          <cell r="E398">
            <v>2952</v>
          </cell>
        </row>
        <row r="399">
          <cell r="A399" t="str">
            <v>SYNCRAL 72</v>
          </cell>
          <cell r="D399">
            <v>0.68</v>
          </cell>
          <cell r="E399">
            <v>3672</v>
          </cell>
        </row>
        <row r="400">
          <cell r="A400" t="str">
            <v>SYNFIES 72</v>
          </cell>
          <cell r="D400">
            <v>1.1000000000000001</v>
          </cell>
          <cell r="E400">
            <v>648</v>
          </cell>
        </row>
        <row r="401">
          <cell r="A401" t="str">
            <v>SYNFRHE 72</v>
          </cell>
          <cell r="D401">
            <v>0.8</v>
          </cell>
          <cell r="E401" t="str">
            <v>CALL</v>
          </cell>
        </row>
        <row r="402">
          <cell r="A402" t="str">
            <v>SYNGOAL 72</v>
          </cell>
          <cell r="D402">
            <v>0.68</v>
          </cell>
          <cell r="E402">
            <v>3168</v>
          </cell>
        </row>
        <row r="403">
          <cell r="A403" t="str">
            <v>SYNGRPA 72</v>
          </cell>
          <cell r="D403">
            <v>0.85</v>
          </cell>
          <cell r="E403" t="str">
            <v>THREE MONTH LEAD</v>
          </cell>
        </row>
        <row r="404">
          <cell r="A404" t="str">
            <v>SYNHOLL 72</v>
          </cell>
          <cell r="D404">
            <v>0.68</v>
          </cell>
          <cell r="E404">
            <v>5400</v>
          </cell>
        </row>
        <row r="405">
          <cell r="A405" t="str">
            <v>SYNMAAL 72</v>
          </cell>
          <cell r="D405">
            <v>0.68</v>
          </cell>
          <cell r="E405" t="str">
            <v>FOUR WEEK LEAD</v>
          </cell>
        </row>
        <row r="406">
          <cell r="A406" t="str">
            <v>SYNMARA 72</v>
          </cell>
          <cell r="D406">
            <v>0.68</v>
          </cell>
          <cell r="E406">
            <v>5040</v>
          </cell>
        </row>
        <row r="407">
          <cell r="A407" t="str">
            <v>SYNNERO 72</v>
          </cell>
          <cell r="D407">
            <v>0.7</v>
          </cell>
          <cell r="E407">
            <v>1944</v>
          </cell>
        </row>
        <row r="408">
          <cell r="A408" t="str">
            <v>SYNPIAL 72</v>
          </cell>
          <cell r="D408">
            <v>0.68</v>
          </cell>
          <cell r="E408" t="str">
            <v>FOUR WEEK LEAD</v>
          </cell>
        </row>
        <row r="409">
          <cell r="A409" t="str">
            <v>SYNPICH 72</v>
          </cell>
          <cell r="D409">
            <v>0.85</v>
          </cell>
          <cell r="E409" t="str">
            <v>THREE MONTH LEAD</v>
          </cell>
        </row>
        <row r="410">
          <cell r="A410" t="str">
            <v>SYNPISP 72</v>
          </cell>
          <cell r="D410">
            <v>3.3</v>
          </cell>
          <cell r="E410" t="str">
            <v>DO NOT BOOK</v>
          </cell>
        </row>
        <row r="411">
          <cell r="A411" t="str">
            <v>SYNPIXI 72</v>
          </cell>
          <cell r="D411">
            <v>0.68</v>
          </cell>
          <cell r="E411" t="str">
            <v>FOUR WEEK LEAD</v>
          </cell>
        </row>
        <row r="412">
          <cell r="A412" t="str">
            <v>SYNPLUM 72</v>
          </cell>
          <cell r="D412">
            <v>0.68</v>
          </cell>
          <cell r="E412" t="str">
            <v>FIVE MONTH LEAD</v>
          </cell>
        </row>
        <row r="413">
          <cell r="A413" t="str">
            <v>SYNRAND 72</v>
          </cell>
          <cell r="D413">
            <v>0.68</v>
          </cell>
          <cell r="E413">
            <v>2160</v>
          </cell>
        </row>
        <row r="414">
          <cell r="A414" t="str">
            <v>SYNRERE 72</v>
          </cell>
          <cell r="D414">
            <v>0.68</v>
          </cell>
          <cell r="E414" t="str">
            <v>FOUR WEEK LEAD</v>
          </cell>
        </row>
        <row r="415">
          <cell r="A415" t="str">
            <v>SYNSHOR 72</v>
          </cell>
          <cell r="D415">
            <v>0.68</v>
          </cell>
          <cell r="E415">
            <v>3600</v>
          </cell>
        </row>
        <row r="416">
          <cell r="A416" t="str">
            <v>SYNWEND 72</v>
          </cell>
          <cell r="D416">
            <v>0.75</v>
          </cell>
          <cell r="E416" t="str">
            <v>DO NOT BOOK</v>
          </cell>
        </row>
        <row r="417">
          <cell r="A417" t="str">
            <v>SYNWHBU 72</v>
          </cell>
          <cell r="D417">
            <v>0.68</v>
          </cell>
          <cell r="E417">
            <v>5040</v>
          </cell>
        </row>
        <row r="418">
          <cell r="A418" t="str">
            <v>TACCHAN 72</v>
          </cell>
          <cell r="D418">
            <v>1.8</v>
          </cell>
          <cell r="E418" t="str">
            <v>THREE MONTH LEAD</v>
          </cell>
        </row>
        <row r="419">
          <cell r="A419" t="str">
            <v>TACINTE 72</v>
          </cell>
          <cell r="D419">
            <v>1.8</v>
          </cell>
          <cell r="E419" t="str">
            <v>FOUR MONTH LEAD</v>
          </cell>
        </row>
        <row r="420">
          <cell r="A420" t="str">
            <v>THASPRU 72</v>
          </cell>
          <cell r="D420">
            <v>0.98</v>
          </cell>
          <cell r="E420" t="str">
            <v>DISCONTINUED</v>
          </cell>
        </row>
        <row r="421">
          <cell r="A421" t="str">
            <v>VACBILO 72</v>
          </cell>
          <cell r="D421">
            <v>1.35</v>
          </cell>
          <cell r="E421" t="str">
            <v>THREE MONTH LEAD</v>
          </cell>
        </row>
        <row r="422">
          <cell r="A422" t="str">
            <v>VACCHAN 72</v>
          </cell>
          <cell r="D422">
            <v>1.35</v>
          </cell>
          <cell r="E422" t="str">
            <v>THREE MONTH LEAD</v>
          </cell>
        </row>
        <row r="423">
          <cell r="A423" t="str">
            <v>VACDANB 72</v>
          </cell>
          <cell r="D423">
            <v>1.35</v>
          </cell>
          <cell r="E423" t="str">
            <v>THREE MONTH LEAD</v>
          </cell>
        </row>
        <row r="424">
          <cell r="A424" t="str">
            <v>VACEMER 72</v>
          </cell>
          <cell r="D424">
            <v>1.37</v>
          </cell>
          <cell r="E424" t="str">
            <v>THREE MONTH LEAD</v>
          </cell>
        </row>
        <row r="425">
          <cell r="A425" t="str">
            <v>VACFLRO 72</v>
          </cell>
          <cell r="D425">
            <v>1.37</v>
          </cell>
          <cell r="E425" t="str">
            <v>THREE MONTH LEAD</v>
          </cell>
        </row>
        <row r="426">
          <cell r="A426" t="str">
            <v>VACHEIN 72</v>
          </cell>
          <cell r="D426">
            <v>1.62</v>
          </cell>
          <cell r="E426" t="str">
            <v>DISCONTINUED</v>
          </cell>
        </row>
        <row r="427">
          <cell r="A427" t="str">
            <v>VACJEWE 72</v>
          </cell>
          <cell r="D427">
            <v>1.6500000000000001</v>
          </cell>
          <cell r="E427" t="str">
            <v>THREE MONTH LEAD</v>
          </cell>
        </row>
        <row r="428">
          <cell r="A428" t="str">
            <v>VACLEGA 72</v>
          </cell>
          <cell r="D428">
            <v>1.35</v>
          </cell>
          <cell r="E428" t="str">
            <v>THREE MONTH LEAD</v>
          </cell>
        </row>
        <row r="429">
          <cell r="A429" t="str">
            <v>VACONEA 72</v>
          </cell>
          <cell r="D429">
            <v>1.35</v>
          </cell>
          <cell r="E429" t="str">
            <v>THREE MONTH LEAD</v>
          </cell>
        </row>
        <row r="430">
          <cell r="A430" t="str">
            <v>VACPILE 72</v>
          </cell>
          <cell r="D430">
            <v>1.37</v>
          </cell>
          <cell r="E430" t="str">
            <v>THREE MONTH LEAD</v>
          </cell>
        </row>
        <row r="431">
          <cell r="A431" t="str">
            <v>VACPRIM 72</v>
          </cell>
          <cell r="D431">
            <v>1.6500000000000001</v>
          </cell>
          <cell r="E431" t="str">
            <v>DISCONTINUED</v>
          </cell>
        </row>
        <row r="432">
          <cell r="A432" t="str">
            <v>VACREBE 72</v>
          </cell>
          <cell r="D432">
            <v>1.62</v>
          </cell>
          <cell r="E432" t="str">
            <v>DISCONTINUED</v>
          </cell>
        </row>
        <row r="433">
          <cell r="A433" t="str">
            <v>VACREKA 72</v>
          </cell>
          <cell r="D433">
            <v>1.35</v>
          </cell>
          <cell r="E433" t="str">
            <v>THREE MONTH LEAD</v>
          </cell>
        </row>
        <row r="434">
          <cell r="A434" t="str">
            <v>VACSCIN 72</v>
          </cell>
          <cell r="D434">
            <v>1.6500000000000001</v>
          </cell>
          <cell r="E434" t="str">
            <v>CALL</v>
          </cell>
        </row>
        <row r="435">
          <cell r="A435" t="str">
            <v>VACSHBL 72</v>
          </cell>
          <cell r="D435">
            <v>1.35</v>
          </cell>
          <cell r="E435" t="str">
            <v>THREE MONTH LEAD</v>
          </cell>
        </row>
        <row r="436">
          <cell r="A436" t="str">
            <v>VACSNOW 72</v>
          </cell>
          <cell r="D436">
            <v>1.6500000000000001</v>
          </cell>
          <cell r="E436" t="str">
            <v>THREE MONTH LEAD</v>
          </cell>
        </row>
        <row r="437">
          <cell r="A437" t="str">
            <v>VACSPHI 72</v>
          </cell>
          <cell r="D437">
            <v>1.6500000000000001</v>
          </cell>
          <cell r="E437" t="str">
            <v>THREE MONTH LEAD</v>
          </cell>
        </row>
        <row r="438">
          <cell r="A438" t="str">
            <v>VACSUBL 72</v>
          </cell>
          <cell r="D438">
            <v>1.35</v>
          </cell>
          <cell r="E438" t="str">
            <v>TEN MONTH LEAD</v>
          </cell>
        </row>
        <row r="439">
          <cell r="A439" t="str">
            <v>VACSWEE 72</v>
          </cell>
          <cell r="D439">
            <v>1.6700000000000002</v>
          </cell>
          <cell r="E439" t="str">
            <v>THREE MONTH LEAD</v>
          </cell>
        </row>
        <row r="440">
          <cell r="A440" t="str">
            <v>VACTOHA 72</v>
          </cell>
          <cell r="D440">
            <v>1.35</v>
          </cell>
          <cell r="E440" t="str">
            <v>THREE MONTH LEAD</v>
          </cell>
        </row>
        <row r="441">
          <cell r="A441" t="str">
            <v>VACWIND 72</v>
          </cell>
          <cell r="D441">
            <v>1.35</v>
          </cell>
          <cell r="E441" t="str">
            <v>SIX MONTH LEAD</v>
          </cell>
        </row>
        <row r="442">
          <cell r="A442" t="str">
            <v>VANPAIN 72</v>
          </cell>
          <cell r="D442">
            <v>2.6</v>
          </cell>
          <cell r="E442">
            <v>5040</v>
          </cell>
        </row>
        <row r="443">
          <cell r="A443" t="str">
            <v>VASBABA 72</v>
          </cell>
          <cell r="D443">
            <v>2.5</v>
          </cell>
          <cell r="E443" t="str">
            <v>SIX MONTH LEAD</v>
          </cell>
        </row>
        <row r="444">
          <cell r="A444" t="str">
            <v>VIBEVER 72</v>
          </cell>
          <cell r="D444">
            <v>1.2999999999999998</v>
          </cell>
          <cell r="E444">
            <v>2664</v>
          </cell>
        </row>
        <row r="445">
          <cell r="A445" t="str">
            <v>VIBWITH 72</v>
          </cell>
          <cell r="D445">
            <v>1.2999999999999998</v>
          </cell>
          <cell r="E445">
            <v>792</v>
          </cell>
        </row>
        <row r="446">
          <cell r="A446" t="str">
            <v>VITALAC 72</v>
          </cell>
          <cell r="D446">
            <v>1.55</v>
          </cell>
          <cell r="E446" t="str">
            <v>FOUR WEEK LEAD</v>
          </cell>
        </row>
        <row r="447">
          <cell r="A447" t="str">
            <v>VITBLBO 72</v>
          </cell>
          <cell r="D447">
            <v>1.55</v>
          </cell>
          <cell r="E447" t="str">
            <v>FOUR WEEK LEAD</v>
          </cell>
        </row>
        <row r="448">
          <cell r="A448" t="str">
            <v>VITCARL 72</v>
          </cell>
          <cell r="D448">
            <v>1.55</v>
          </cell>
          <cell r="E448">
            <v>720</v>
          </cell>
        </row>
        <row r="449">
          <cell r="A449" t="str">
            <v>VITDELI 72</v>
          </cell>
          <cell r="D449">
            <v>1.55</v>
          </cell>
          <cell r="E449" t="str">
            <v>FOUR WEEK LEAD</v>
          </cell>
        </row>
        <row r="450">
          <cell r="A450" t="str">
            <v>VITSOHO 72</v>
          </cell>
          <cell r="D450">
            <v>1.6</v>
          </cell>
          <cell r="E450" t="str">
            <v>FOUR WEEK LEAD</v>
          </cell>
        </row>
        <row r="451">
          <cell r="A451" t="str">
            <v>VITTRAM 72</v>
          </cell>
          <cell r="D451">
            <v>1.1000000000000001</v>
          </cell>
          <cell r="E451">
            <v>1512</v>
          </cell>
        </row>
        <row r="452">
          <cell r="A452" t="str">
            <v>VITWELD 72</v>
          </cell>
          <cell r="D452">
            <v>1.55</v>
          </cell>
          <cell r="E452">
            <v>936</v>
          </cell>
        </row>
        <row r="453">
          <cell r="A453" t="str">
            <v>VRIHAMA 72</v>
          </cell>
          <cell r="D453">
            <v>2.5</v>
          </cell>
          <cell r="E453" t="str">
            <v>DO NOT BOOK</v>
          </cell>
        </row>
        <row r="454">
          <cell r="A454" t="str">
            <v>XANLIZI 72</v>
          </cell>
          <cell r="D454">
            <v>1.6</v>
          </cell>
          <cell r="E454">
            <v>144</v>
          </cell>
        </row>
        <row r="455">
          <cell r="A455" t="str">
            <v>XANMAGN 72</v>
          </cell>
          <cell r="D455">
            <v>1.2</v>
          </cell>
          <cell r="E455" t="str">
            <v>THREE MONTH LEAD</v>
          </cell>
        </row>
        <row r="456">
          <cell r="A456" t="str">
            <v>ZINOFWH 72</v>
          </cell>
          <cell r="D456">
            <v>1.45</v>
          </cell>
          <cell r="E456" t="str">
            <v>FOUR WEEK LEAD</v>
          </cell>
        </row>
        <row r="458">
          <cell r="A458" t="str">
            <v>VACARCA 72</v>
          </cell>
          <cell r="D458">
            <v>2.0299999999999998</v>
          </cell>
          <cell r="E458">
            <v>0</v>
          </cell>
        </row>
        <row r="459">
          <cell r="A459" t="str">
            <v>VACAVAN 72</v>
          </cell>
          <cell r="D459">
            <v>2.0299999999999998</v>
          </cell>
          <cell r="E459">
            <v>0</v>
          </cell>
        </row>
        <row r="460">
          <cell r="A460" t="str">
            <v>VACBLSU 72</v>
          </cell>
          <cell r="D460">
            <v>1.62</v>
          </cell>
          <cell r="E460">
            <v>0</v>
          </cell>
        </row>
        <row r="461">
          <cell r="A461" t="str">
            <v>VACBOBO 72</v>
          </cell>
          <cell r="D461">
            <v>2.0299999999999998</v>
          </cell>
          <cell r="E461">
            <v>0</v>
          </cell>
        </row>
        <row r="462">
          <cell r="A462" t="str">
            <v>VAC9-12 72</v>
          </cell>
          <cell r="D462">
            <v>1.1599999999999999</v>
          </cell>
          <cell r="E462">
            <v>0</v>
          </cell>
        </row>
        <row r="463">
          <cell r="A463" t="str">
            <v>VACCHIC 72</v>
          </cell>
          <cell r="D463">
            <v>2.0299999999999998</v>
          </cell>
          <cell r="E463">
            <v>0</v>
          </cell>
        </row>
        <row r="464">
          <cell r="A464" t="str">
            <v>VACCOLO 72</v>
          </cell>
          <cell r="D464">
            <v>2.0299999999999998</v>
          </cell>
          <cell r="E464">
            <v>0</v>
          </cell>
        </row>
        <row r="465">
          <cell r="A465" t="str">
            <v>VACENDU 72</v>
          </cell>
          <cell r="D465">
            <v>2.0299999999999998</v>
          </cell>
          <cell r="E465">
            <v>0</v>
          </cell>
        </row>
        <row r="466">
          <cell r="A466" t="str">
            <v>VACFART 72</v>
          </cell>
          <cell r="D466">
            <v>1.6500000000000001</v>
          </cell>
          <cell r="E466">
            <v>0</v>
          </cell>
        </row>
        <row r="467">
          <cell r="A467" t="str">
            <v>VACFLIC 72</v>
          </cell>
          <cell r="D467">
            <v>1.62</v>
          </cell>
          <cell r="E467">
            <v>0</v>
          </cell>
        </row>
        <row r="468">
          <cell r="A468" t="str">
            <v>VACFRDE 72</v>
          </cell>
          <cell r="D468">
            <v>1.62</v>
          </cell>
          <cell r="E468">
            <v>0</v>
          </cell>
        </row>
        <row r="469">
          <cell r="A469" t="str">
            <v>VACINDI 72</v>
          </cell>
          <cell r="D469">
            <v>2.0299999999999998</v>
          </cell>
          <cell r="E469">
            <v>0</v>
          </cell>
        </row>
        <row r="470">
          <cell r="A470" t="str">
            <v>VACKEST 72</v>
          </cell>
          <cell r="D470">
            <v>1.62</v>
          </cell>
          <cell r="E470">
            <v>0</v>
          </cell>
        </row>
        <row r="471">
          <cell r="A471" t="str">
            <v>VAC8-17 72</v>
          </cell>
          <cell r="D471">
            <v>2.2999999999999998</v>
          </cell>
          <cell r="E471">
            <v>0</v>
          </cell>
        </row>
        <row r="472">
          <cell r="A472" t="str">
            <v>VACMAGN 72</v>
          </cell>
          <cell r="D472">
            <v>2.0299999999999998</v>
          </cell>
          <cell r="E472">
            <v>0</v>
          </cell>
        </row>
        <row r="473">
          <cell r="A473" t="str">
            <v>VACMELA 72</v>
          </cell>
          <cell r="D473">
            <v>1.62</v>
          </cell>
          <cell r="E473">
            <v>0</v>
          </cell>
        </row>
        <row r="474">
          <cell r="A474" t="str">
            <v>VACOPTI 72</v>
          </cell>
          <cell r="D474">
            <v>2.0299999999999998</v>
          </cell>
          <cell r="E474">
            <v>0</v>
          </cell>
        </row>
        <row r="475">
          <cell r="A475" t="str">
            <v>VACRAVE 72</v>
          </cell>
          <cell r="D475">
            <v>2.0299999999999998</v>
          </cell>
          <cell r="E475">
            <v>0</v>
          </cell>
        </row>
        <row r="476">
          <cell r="A476" t="str">
            <v>VACSUZI 72</v>
          </cell>
          <cell r="D476">
            <v>1</v>
          </cell>
          <cell r="E476">
            <v>0</v>
          </cell>
        </row>
        <row r="477">
          <cell r="A477" t="str">
            <v>VACTITA 72</v>
          </cell>
          <cell r="D477">
            <v>1.25</v>
          </cell>
          <cell r="E477">
            <v>0</v>
          </cell>
        </row>
        <row r="478">
          <cell r="A478" t="str">
            <v>VACWAYN 72</v>
          </cell>
          <cell r="D478">
            <v>2.0299999999999998</v>
          </cell>
          <cell r="E478">
            <v>0</v>
          </cell>
        </row>
        <row r="479">
          <cell r="A479" t="str">
            <v>VAC8-46 72</v>
          </cell>
          <cell r="D479">
            <v>2.2999999999999998</v>
          </cell>
          <cell r="E479">
            <v>0</v>
          </cell>
        </row>
        <row r="480">
          <cell r="A480" t="str">
            <v>VAC8-42 72</v>
          </cell>
          <cell r="D480">
            <v>2.2999999999999998</v>
          </cell>
          <cell r="E480">
            <v>0</v>
          </cell>
        </row>
        <row r="481">
          <cell r="A481" t="str">
            <v>VAC9-2 72</v>
          </cell>
          <cell r="D481">
            <v>2.2999999999999998</v>
          </cell>
          <cell r="E481">
            <v>0</v>
          </cell>
        </row>
        <row r="482">
          <cell r="A482" t="str">
            <v>VAC12-19 72</v>
          </cell>
          <cell r="D482">
            <v>1.1599999999999999</v>
          </cell>
          <cell r="E482">
            <v>0</v>
          </cell>
        </row>
        <row r="483">
          <cell r="A483" t="str">
            <v>VAC8-50 72</v>
          </cell>
          <cell r="D483">
            <v>0.93</v>
          </cell>
          <cell r="E483">
            <v>0</v>
          </cell>
        </row>
        <row r="484">
          <cell r="A484" t="str">
            <v>VAC10-1 72</v>
          </cell>
          <cell r="D484">
            <v>1.1599999999999999</v>
          </cell>
          <cell r="E484">
            <v>0</v>
          </cell>
        </row>
        <row r="485">
          <cell r="A485" t="str">
            <v>VITPAUL 72</v>
          </cell>
          <cell r="D485">
            <v>1.75</v>
          </cell>
          <cell r="E485">
            <v>0</v>
          </cell>
        </row>
        <row r="486">
          <cell r="A486" t="str">
            <v>VITHALL 72</v>
          </cell>
          <cell r="D486">
            <v>1.75</v>
          </cell>
          <cell r="E48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D81E2-5DB1-49AC-8A1C-BA71052DB77C}">
  <dimension ref="A1:IO27"/>
  <sheetViews>
    <sheetView tabSelected="1" workbookViewId="0">
      <selection activeCell="H13" sqref="H13"/>
    </sheetView>
  </sheetViews>
  <sheetFormatPr defaultRowHeight="15" x14ac:dyDescent="0.25"/>
  <cols>
    <col min="1" max="1" width="4.140625" customWidth="1"/>
    <col min="2" max="2" width="12" customWidth="1"/>
    <col min="3" max="3" width="7" customWidth="1"/>
    <col min="4" max="4" width="28.7109375" customWidth="1"/>
    <col min="5" max="5" width="6.7109375" customWidth="1"/>
    <col min="6" max="6" width="17.28515625" customWidth="1"/>
    <col min="7" max="7" width="14.42578125" customWidth="1"/>
  </cols>
  <sheetData>
    <row r="1" spans="1:249" ht="25.5" x14ac:dyDescent="0.35">
      <c r="A1" s="1" t="s">
        <v>0</v>
      </c>
      <c r="B1" s="2"/>
      <c r="C1" s="2" t="s">
        <v>1</v>
      </c>
      <c r="D1" s="3"/>
      <c r="E1" s="4"/>
      <c r="F1" s="5" t="s">
        <v>2</v>
      </c>
      <c r="G1" s="6" t="s">
        <v>3</v>
      </c>
    </row>
    <row r="2" spans="1:249" x14ac:dyDescent="0.25">
      <c r="A2" s="7" t="s">
        <v>4</v>
      </c>
      <c r="C2" s="8" t="s">
        <v>5</v>
      </c>
      <c r="D2" s="9"/>
      <c r="E2" s="10" t="s">
        <v>6</v>
      </c>
      <c r="G2" s="9" t="s">
        <v>7</v>
      </c>
    </row>
    <row r="3" spans="1:249" x14ac:dyDescent="0.25">
      <c r="A3" s="7" t="s">
        <v>8</v>
      </c>
      <c r="C3" s="8" t="s">
        <v>9</v>
      </c>
      <c r="D3" s="9"/>
      <c r="E3" s="10" t="s">
        <v>10</v>
      </c>
      <c r="G3" s="11" t="s">
        <v>11</v>
      </c>
    </row>
    <row r="4" spans="1:249" x14ac:dyDescent="0.25">
      <c r="A4" s="7" t="s">
        <v>12</v>
      </c>
      <c r="C4" s="8" t="s">
        <v>13</v>
      </c>
      <c r="E4" s="12" t="s">
        <v>14</v>
      </c>
      <c r="F4" s="11"/>
      <c r="G4" s="13"/>
    </row>
    <row r="5" spans="1:249" x14ac:dyDescent="0.25">
      <c r="A5" s="14" t="s">
        <v>15</v>
      </c>
      <c r="C5" s="15" t="s">
        <v>16</v>
      </c>
      <c r="E5" s="12" t="s">
        <v>17</v>
      </c>
      <c r="F5" s="11"/>
    </row>
    <row r="6" spans="1:249" x14ac:dyDescent="0.25">
      <c r="A6" s="14" t="s">
        <v>18</v>
      </c>
      <c r="C6" s="15" t="s">
        <v>19</v>
      </c>
      <c r="E6" s="16"/>
      <c r="F6" s="11"/>
      <c r="G6" s="17">
        <v>46244</v>
      </c>
    </row>
    <row r="7" spans="1:249" ht="15.75" x14ac:dyDescent="0.25">
      <c r="A7" s="18"/>
      <c r="B7" s="19" t="s">
        <v>20</v>
      </c>
      <c r="C7" s="19"/>
      <c r="D7" s="19" t="s">
        <v>21</v>
      </c>
      <c r="E7" s="20" t="s">
        <v>22</v>
      </c>
      <c r="F7" s="21" t="s">
        <v>23</v>
      </c>
      <c r="G7" s="21" t="s">
        <v>24</v>
      </c>
    </row>
    <row r="8" spans="1:249" ht="18" x14ac:dyDescent="0.25">
      <c r="A8" s="22" t="s">
        <v>25</v>
      </c>
      <c r="B8" s="23"/>
      <c r="C8" s="24"/>
      <c r="D8" s="25"/>
      <c r="E8" s="26" t="s">
        <v>26</v>
      </c>
      <c r="F8" s="27" t="s">
        <v>26</v>
      </c>
      <c r="G8" s="28"/>
      <c r="H8" s="22"/>
    </row>
    <row r="9" spans="1:249" x14ac:dyDescent="0.25">
      <c r="A9" s="29"/>
      <c r="B9" s="30" t="s">
        <v>27</v>
      </c>
      <c r="C9" s="31"/>
      <c r="D9" s="25" t="s">
        <v>28</v>
      </c>
      <c r="E9" s="32">
        <f>_xlfn.XLOOKUP(G9,[1]Availability!A:A,[1]Availability!D:D,"")</f>
        <v>1.03</v>
      </c>
      <c r="F9" s="33">
        <f>IF(ISERROR(INDEX([1]Availability!$E:$E,MATCH(G9,[1]Availability!$A$3:$A$486,0)+2)),"",INDEX([1]Availability!$E:$E,MATCH(G9,[1]Availability!$A$3:$A$486,0)+2))</f>
        <v>2160</v>
      </c>
      <c r="G9" s="40" t="s">
        <v>29</v>
      </c>
    </row>
    <row r="10" spans="1:249" x14ac:dyDescent="0.25">
      <c r="A10" s="29"/>
      <c r="B10" s="30" t="s">
        <v>27</v>
      </c>
      <c r="C10" s="31"/>
      <c r="D10" s="25" t="s">
        <v>30</v>
      </c>
      <c r="E10" s="32">
        <f>_xlfn.XLOOKUP(G10,[1]Availability!A:A,[1]Availability!D:D,"")</f>
        <v>1.03</v>
      </c>
      <c r="F10" s="33">
        <f>IF(ISERROR(INDEX([1]Availability!$E:$E,MATCH(G10,[1]Availability!$A$3:$A$486,0)+2)),"",INDEX([1]Availability!$E:$E,MATCH(G10,[1]Availability!$A$3:$A$486,0)+2))</f>
        <v>2376</v>
      </c>
      <c r="G10" s="40" t="s">
        <v>31</v>
      </c>
    </row>
    <row r="11" spans="1:249" x14ac:dyDescent="0.25">
      <c r="A11" s="29"/>
      <c r="B11" s="30" t="s">
        <v>27</v>
      </c>
      <c r="C11" s="31"/>
      <c r="D11" s="25" t="s">
        <v>32</v>
      </c>
      <c r="E11" s="32">
        <f>_xlfn.XLOOKUP(G11,[1]Availability!A:A,[1]Availability!D:D,"")</f>
        <v>1.03</v>
      </c>
      <c r="F11" s="33">
        <f>IF(ISERROR(INDEX([1]Availability!$E:$E,MATCH(G11,[1]Availability!$A$3:$A$486,0)+2)),"",INDEX([1]Availability!$E:$E,MATCH(G11,[1]Availability!$A$3:$A$486,0)+2))</f>
        <v>2160</v>
      </c>
      <c r="G11" s="40" t="s">
        <v>33</v>
      </c>
    </row>
    <row r="12" spans="1:249" x14ac:dyDescent="0.25">
      <c r="A12" s="29"/>
      <c r="B12" s="30" t="s">
        <v>34</v>
      </c>
      <c r="C12" s="31"/>
      <c r="D12" s="25" t="s">
        <v>35</v>
      </c>
      <c r="E12" s="32">
        <f>_xlfn.XLOOKUP(G12,[1]Availability!A:A,[1]Availability!D:D,"")</f>
        <v>0.94</v>
      </c>
      <c r="F12" s="33">
        <f>IF(ISERROR(INDEX([1]Availability!$E:$E,MATCH(G12,[1]Availability!$A$3:$A$486,0)+2)),"",INDEX([1]Availability!$E:$E,MATCH(G12,[1]Availability!$A$3:$A$486,0)+2))</f>
        <v>792</v>
      </c>
      <c r="G12" s="40" t="s">
        <v>36</v>
      </c>
    </row>
    <row r="13" spans="1:249" x14ac:dyDescent="0.25">
      <c r="A13" s="29"/>
      <c r="B13" s="30" t="s">
        <v>37</v>
      </c>
      <c r="C13" s="31"/>
      <c r="D13" s="25" t="s">
        <v>38</v>
      </c>
      <c r="E13" s="32">
        <f>_xlfn.XLOOKUP(G13,[1]Availability!A:A,[1]Availability!D:D,"")</f>
        <v>0.98</v>
      </c>
      <c r="F13" s="33">
        <f>IF(ISERROR(INDEX([1]Availability!$E:$E,MATCH(G13,[1]Availability!$A$3:$A$486,0)+2)),"",INDEX([1]Availability!$E:$E,MATCH(G13,[1]Availability!$A$3:$A$486,0)+2))</f>
        <v>360</v>
      </c>
      <c r="G13" s="40" t="s">
        <v>39</v>
      </c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</row>
    <row r="14" spans="1:249" x14ac:dyDescent="0.25">
      <c r="A14" s="29"/>
      <c r="B14" s="30" t="s">
        <v>40</v>
      </c>
      <c r="C14" s="31"/>
      <c r="D14" s="25" t="s">
        <v>41</v>
      </c>
      <c r="E14" s="32">
        <f>_xlfn.XLOOKUP(G14,[1]Availability!A:A,[1]Availability!D:D,"")</f>
        <v>0.95</v>
      </c>
      <c r="F14" s="33">
        <f>IF(ISERROR(INDEX([1]Availability!$E:$E,MATCH(G14,[1]Availability!$A$3:$A$486,0)+2)),"",INDEX([1]Availability!$E:$E,MATCH(G14,[1]Availability!$A$3:$A$486,0)+2))</f>
        <v>432</v>
      </c>
      <c r="G14" s="40" t="s">
        <v>42</v>
      </c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</row>
    <row r="15" spans="1:249" x14ac:dyDescent="0.25">
      <c r="A15" s="29"/>
      <c r="B15" s="30" t="s">
        <v>43</v>
      </c>
      <c r="C15" s="31"/>
      <c r="D15" s="35" t="s">
        <v>44</v>
      </c>
      <c r="E15" s="32">
        <f>_xlfn.XLOOKUP(G15,[1]Availability!A:A,[1]Availability!D:D,"")</f>
        <v>1.85</v>
      </c>
      <c r="F15" s="33" t="str">
        <f>IF(ISERROR(INDEX([1]Availability!$E:$E,MATCH(G15,[1]Availability!$A$3:$A$486,0)+2)),"",INDEX([1]Availability!$E:$E,MATCH(G15,[1]Availability!$A$3:$A$486,0)+2))</f>
        <v>SIX MONTH LEAD</v>
      </c>
      <c r="G15" s="40" t="s">
        <v>45</v>
      </c>
    </row>
    <row r="16" spans="1:249" x14ac:dyDescent="0.25">
      <c r="A16" s="29"/>
      <c r="B16" s="30" t="s">
        <v>46</v>
      </c>
      <c r="C16" s="31"/>
      <c r="D16" s="36" t="s">
        <v>47</v>
      </c>
      <c r="E16" s="32">
        <f>_xlfn.XLOOKUP(G16,[1]Availability!A:A,[1]Availability!D:D,"")</f>
        <v>1.1499999999999999</v>
      </c>
      <c r="F16" s="33" t="str">
        <f>IF(ISERROR(INDEX([1]Availability!$E:$E,MATCH(G16,[1]Availability!$A$3:$A$486,0)+2)),"",INDEX([1]Availability!$E:$E,MATCH(G16,[1]Availability!$A$3:$A$486,0)+2))</f>
        <v>EIGHT WEEK LEAD</v>
      </c>
      <c r="G16" s="40" t="s">
        <v>48</v>
      </c>
    </row>
    <row r="17" spans="1:7" x14ac:dyDescent="0.25">
      <c r="A17" s="29"/>
      <c r="B17" s="30" t="s">
        <v>49</v>
      </c>
      <c r="C17" s="31"/>
      <c r="D17" s="35" t="s">
        <v>50</v>
      </c>
      <c r="E17" s="32">
        <f>_xlfn.XLOOKUP(G17,[1]Availability!A:A,[1]Availability!D:D,"")</f>
        <v>1.6</v>
      </c>
      <c r="F17" s="33" t="str">
        <f>IF(ISERROR(INDEX([1]Availability!$E:$E,MATCH(G17,[1]Availability!$A$3:$A$486,0)+2)),"",INDEX([1]Availability!$E:$E,MATCH(G17,[1]Availability!$A$3:$A$486,0)+2))</f>
        <v>FOUR WEEK LEAD</v>
      </c>
      <c r="G17" s="40" t="s">
        <v>51</v>
      </c>
    </row>
    <row r="18" spans="1:7" x14ac:dyDescent="0.25">
      <c r="A18" s="29"/>
      <c r="B18" s="30" t="s">
        <v>49</v>
      </c>
      <c r="C18" s="31"/>
      <c r="D18" s="36" t="s">
        <v>52</v>
      </c>
      <c r="E18" s="32">
        <f>_xlfn.XLOOKUP(G18,[1]Availability!A:A,[1]Availability!D:D,"")</f>
        <v>1.75</v>
      </c>
      <c r="F18" s="33" t="str">
        <f>IF(ISERROR(INDEX([1]Availability!$E:$E,MATCH(G18,[1]Availability!$A$3:$A$486,0)+2)),"",INDEX([1]Availability!$E:$E,MATCH(G18,[1]Availability!$A$3:$A$486,0)+2))</f>
        <v>FOUR WEEK LEAD</v>
      </c>
      <c r="G18" s="40" t="s">
        <v>53</v>
      </c>
    </row>
    <row r="19" spans="1:7" x14ac:dyDescent="0.25">
      <c r="A19" s="29"/>
      <c r="B19" s="30" t="s">
        <v>54</v>
      </c>
      <c r="C19" s="31"/>
      <c r="D19" s="36" t="s">
        <v>55</v>
      </c>
      <c r="E19" s="32">
        <f>_xlfn.XLOOKUP(G19,[1]Availability!A:A,[1]Availability!D:D,"")</f>
        <v>1.6</v>
      </c>
      <c r="F19" s="33">
        <f>IF(ISERROR(INDEX([1]Availability!$E:$E,MATCH(G19,[1]Availability!$A$3:$A$486,0)+2)),"",INDEX([1]Availability!$E:$E,MATCH(G19,[1]Availability!$A$3:$A$486,0)+2))</f>
        <v>1800</v>
      </c>
      <c r="G19" s="40" t="s">
        <v>56</v>
      </c>
    </row>
    <row r="20" spans="1:7" x14ac:dyDescent="0.25">
      <c r="B20" s="37" t="s">
        <v>57</v>
      </c>
      <c r="C20" s="31" t="s">
        <v>58</v>
      </c>
      <c r="D20" s="34" t="s">
        <v>59</v>
      </c>
      <c r="E20" s="32">
        <f>_xlfn.XLOOKUP(G20,[1]Availability!A:A,[1]Availability!D:D,"")</f>
        <v>0.78</v>
      </c>
      <c r="F20" s="33" t="str">
        <f>IF(ISERROR(INDEX([1]Availability!$E:$E,MATCH(G20,[1]Availability!$A$3:$A$486,0)+2)),"",INDEX([1]Availability!$E:$E,MATCH(G20,[1]Availability!$A$3:$A$486,0)+2))</f>
        <v>EIGHT WEEK LEAD</v>
      </c>
      <c r="G20" s="40" t="s">
        <v>60</v>
      </c>
    </row>
    <row r="21" spans="1:7" x14ac:dyDescent="0.25">
      <c r="A21" s="29"/>
      <c r="B21" s="30" t="s">
        <v>61</v>
      </c>
      <c r="C21" s="31"/>
      <c r="D21" s="25" t="s">
        <v>62</v>
      </c>
      <c r="E21" s="32">
        <f>_xlfn.XLOOKUP(G21,[1]Availability!A:A,[1]Availability!D:D,"")</f>
        <v>1.1499999999999999</v>
      </c>
      <c r="F21" s="33">
        <f>IF(ISERROR(INDEX([1]Availability!$E:$E,MATCH(G21,[1]Availability!$A$3:$A$486,0)+2)),"",INDEX([1]Availability!$E:$E,MATCH(G21,[1]Availability!$A$3:$A$486,0)+2))</f>
        <v>5040</v>
      </c>
      <c r="G21" s="40" t="s">
        <v>63</v>
      </c>
    </row>
    <row r="22" spans="1:7" x14ac:dyDescent="0.25">
      <c r="B22" s="38" t="s">
        <v>64</v>
      </c>
      <c r="C22" s="31" t="s">
        <v>58</v>
      </c>
      <c r="D22" s="39" t="s">
        <v>65</v>
      </c>
      <c r="E22" s="32">
        <f>_xlfn.XLOOKUP(G22,[1]Availability!A:A,[1]Availability!D:D,"")</f>
        <v>0.78</v>
      </c>
      <c r="F22" s="33" t="str">
        <f>IF(ISERROR(INDEX([1]Availability!$E:$E,MATCH(G22,[1]Availability!$A$3:$A$486,0)+2)),"",INDEX([1]Availability!$E:$E,MATCH(G22,[1]Availability!$A$3:$A$486,0)+2))</f>
        <v>EIGHT WEEK LEAD</v>
      </c>
      <c r="G22" s="41" t="s">
        <v>66</v>
      </c>
    </row>
    <row r="23" spans="1:7" x14ac:dyDescent="0.25">
      <c r="B23" s="38" t="s">
        <v>67</v>
      </c>
      <c r="C23" s="31" t="s">
        <v>58</v>
      </c>
      <c r="D23" s="34" t="s">
        <v>68</v>
      </c>
      <c r="E23" s="32">
        <f>_xlfn.XLOOKUP(G23,[1]Availability!A:A,[1]Availability!D:D,"")</f>
        <v>0.98</v>
      </c>
      <c r="F23" s="33">
        <f>IF(ISERROR(INDEX([1]Availability!$E:$E,MATCH(G23,[1]Availability!$A$3:$A$486,0)+2)),"",INDEX([1]Availability!$E:$E,MATCH(G23,[1]Availability!$A$3:$A$486,0)+2))</f>
        <v>5040</v>
      </c>
      <c r="G23" s="41" t="s">
        <v>69</v>
      </c>
    </row>
    <row r="24" spans="1:7" x14ac:dyDescent="0.25">
      <c r="B24" s="30" t="s">
        <v>70</v>
      </c>
      <c r="C24" s="31"/>
      <c r="D24" s="25" t="s">
        <v>71</v>
      </c>
      <c r="E24" s="32">
        <f>_xlfn.XLOOKUP(G24,[1]Availability!A:A,[1]Availability!D:D,"")</f>
        <v>1.35</v>
      </c>
      <c r="F24" s="33" t="str">
        <f>IF(ISERROR(INDEX([1]Availability!$E:$E,MATCH(G24,[1]Availability!$A$3:$A$486,0)+2)),"",INDEX([1]Availability!$E:$E,MATCH(G24,[1]Availability!$A$3:$A$486,0)+2))</f>
        <v>THREE MONTH LEAD</v>
      </c>
      <c r="G24" s="40" t="s">
        <v>72</v>
      </c>
    </row>
    <row r="25" spans="1:7" x14ac:dyDescent="0.25">
      <c r="A25" s="29"/>
      <c r="B25" s="30" t="s">
        <v>73</v>
      </c>
      <c r="C25" s="31"/>
      <c r="D25" s="34" t="s">
        <v>74</v>
      </c>
      <c r="E25" s="32">
        <f>_xlfn.XLOOKUP(G25,[1]Availability!A:A,[1]Availability!D:D,"")</f>
        <v>1.2999999999999998</v>
      </c>
      <c r="F25" s="33">
        <f>IF(ISERROR(INDEX([1]Availability!$E:$E,MATCH(G25,[1]Availability!$A$3:$A$486,0)+2)),"",INDEX([1]Availability!$E:$E,MATCH(G25,[1]Availability!$A$3:$A$486,0)+2))</f>
        <v>792</v>
      </c>
      <c r="G25" s="40" t="s">
        <v>75</v>
      </c>
    </row>
    <row r="26" spans="1:7" x14ac:dyDescent="0.25">
      <c r="A26" s="29"/>
      <c r="B26" s="30" t="s">
        <v>73</v>
      </c>
      <c r="C26" s="31"/>
      <c r="D26" s="34" t="s">
        <v>76</v>
      </c>
      <c r="E26" s="32">
        <f>_xlfn.XLOOKUP(G26,[1]Availability!A:A,[1]Availability!D:D,"")</f>
        <v>1.2999999999999998</v>
      </c>
      <c r="F26" s="33">
        <f>IF(ISERROR(INDEX([1]Availability!$E:$E,MATCH(G26,[1]Availability!$A$3:$A$486,0)+2)),"",INDEX([1]Availability!$E:$E,MATCH(G26,[1]Availability!$A$3:$A$486,0)+2))</f>
        <v>2664</v>
      </c>
      <c r="G26" s="40" t="s">
        <v>77</v>
      </c>
    </row>
    <row r="27" spans="1:7" x14ac:dyDescent="0.25">
      <c r="A27" s="2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McDermott</dc:creator>
  <cp:lastModifiedBy>Heather McDermott</cp:lastModifiedBy>
  <cp:lastPrinted>2026-08-10T17:21:13Z</cp:lastPrinted>
  <dcterms:created xsi:type="dcterms:W3CDTF">2026-08-10T17:19:16Z</dcterms:created>
  <dcterms:modified xsi:type="dcterms:W3CDTF">2026-08-10T17:21:38Z</dcterms:modified>
</cp:coreProperties>
</file>